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gelsingeea\Desktop\forms for website\"/>
    </mc:Choice>
  </mc:AlternateContent>
  <xr:revisionPtr revIDLastSave="0" documentId="13_ncr:1_{D97F8BE5-E655-4D77-8841-5ACDCC3A6A45}" xr6:coauthVersionLast="47" xr6:coauthVersionMax="47" xr10:uidLastSave="{00000000-0000-0000-0000-000000000000}"/>
  <bookViews>
    <workbookView xWindow="6360" yWindow="195" windowWidth="21600" windowHeight="11325" activeTab="1" xr2:uid="{0DCCC3A8-DF95-4053-8697-01120C1792D5}"/>
  </bookViews>
  <sheets>
    <sheet name="Projected Enrollments" sheetId="3" r:id="rId1"/>
    <sheet name="Enrollment, Costs &amp; Support" sheetId="1" r:id="rId2"/>
    <sheet name="Total Costs &amp; Funding"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 l="1"/>
  <c r="C16" i="1"/>
  <c r="H14" i="2"/>
  <c r="C14" i="2"/>
  <c r="F12" i="1"/>
  <c r="D16" i="3"/>
  <c r="C16" i="3"/>
  <c r="C15" i="3" a="1"/>
  <c r="C15" i="3" s="1"/>
  <c r="C19" i="3" s="1"/>
  <c r="G16" i="3"/>
  <c r="D15" i="3" a="1"/>
  <c r="D15" i="3" s="1"/>
  <c r="E15" i="3" a="1"/>
  <c r="E15" i="3" s="1"/>
  <c r="E19" i="3" s="1"/>
  <c r="E21" i="2" s="1"/>
  <c r="F15" i="3" a="1"/>
  <c r="F15" i="3" s="1"/>
  <c r="F19" i="3" s="1"/>
  <c r="F21" i="2" s="1"/>
  <c r="G15" i="3" a="1"/>
  <c r="G15" i="3" s="1"/>
  <c r="G19" i="3" s="1"/>
  <c r="G21" i="2" s="1"/>
  <c r="K8" i="1"/>
  <c r="H17" i="2"/>
  <c r="H18" i="2"/>
  <c r="H19" i="2"/>
  <c r="H20" i="2"/>
  <c r="H22" i="2"/>
  <c r="H16" i="2"/>
  <c r="H6" i="2"/>
  <c r="H7" i="2"/>
  <c r="H8" i="2"/>
  <c r="H9" i="2"/>
  <c r="H10" i="2"/>
  <c r="H11" i="2"/>
  <c r="H12" i="2"/>
  <c r="H13" i="2"/>
  <c r="H5" i="2"/>
  <c r="E16" i="3" l="1"/>
  <c r="F16" i="3"/>
  <c r="D19" i="3"/>
  <c r="D21" i="2" s="1"/>
  <c r="D23" i="2" s="1"/>
  <c r="C21" i="2"/>
  <c r="C23" i="2" s="1"/>
  <c r="K9" i="1"/>
  <c r="K10" i="1"/>
  <c r="K11" i="1"/>
  <c r="E23" i="2"/>
  <c r="F23" i="2"/>
  <c r="G23" i="2"/>
  <c r="D14" i="2"/>
  <c r="E14" i="2"/>
  <c r="F14" i="2"/>
  <c r="G14" i="2"/>
  <c r="K12" i="1" l="1"/>
  <c r="C24" i="2"/>
  <c r="H21" i="2"/>
  <c r="H23" i="2"/>
  <c r="G24" i="2"/>
  <c r="F24" i="2"/>
  <c r="E24" i="2"/>
  <c r="D24" i="2"/>
  <c r="G12" i="1"/>
  <c r="H12" i="1"/>
  <c r="I12" i="1"/>
  <c r="J12" i="1"/>
  <c r="H2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<sst xmlns="http://schemas.openxmlformats.org/spreadsheetml/2006/main" count="119" uniqueCount="100">
  <si>
    <t>THECB recognizes that additional costs such as housing, childcare, etc., are needed for many students. However, because these costs are highly variable by student, they are not included in the costs and funding tables.</t>
  </si>
  <si>
    <r>
      <t xml:space="preserve">Please provide the estimated average annual required </t>
    </r>
    <r>
      <rPr>
        <b/>
        <sz val="10"/>
        <color rgb="FF000000"/>
        <rFont val="Overpass"/>
      </rPr>
      <t>per student</t>
    </r>
    <r>
      <rPr>
        <sz val="10"/>
        <color rgb="FF000000"/>
        <rFont val="Overpass"/>
      </rPr>
      <t xml:space="preserve"> costs for students in the degree program. Averages from similar programs or disciplines, or even institutional averages, may be used if no other information is available. </t>
    </r>
  </si>
  <si>
    <r>
      <t xml:space="preserve">Please provide the estimated average annual </t>
    </r>
    <r>
      <rPr>
        <b/>
        <sz val="10"/>
        <color theme="1"/>
        <rFont val="Overpass"/>
      </rPr>
      <t xml:space="preserve">total student </t>
    </r>
    <r>
      <rPr>
        <sz val="10"/>
        <color theme="1"/>
        <rFont val="Overpass"/>
      </rPr>
      <t>funding available to students in the degree program.</t>
    </r>
  </si>
  <si>
    <t> Cost Type</t>
  </si>
  <si>
    <t>Dollar Amount</t>
  </si>
  <si>
    <t>Funding Type</t>
  </si>
  <si>
    <t> Year 1 </t>
  </si>
  <si>
    <t>Year 2 </t>
  </si>
  <si>
    <t>Year 3 </t>
  </si>
  <si>
    <t>Year 4 </t>
  </si>
  <si>
    <t>Year 5 </t>
  </si>
  <si>
    <t>5-Year Total</t>
  </si>
  <si>
    <r>
      <t xml:space="preserve">Per Student </t>
    </r>
    <r>
      <rPr>
        <sz val="10"/>
        <color rgb="FF000000"/>
        <rFont val="Overpass"/>
      </rPr>
      <t>Annual Costs</t>
    </r>
  </si>
  <si>
    <t>Scholarships </t>
  </si>
  <si>
    <t>Resident Tuition</t>
  </si>
  <si>
    <t xml:space="preserve">Teaching Assistantships </t>
  </si>
  <si>
    <t>Non-Resident Tuition</t>
  </si>
  <si>
    <t>Research Assistantships</t>
  </si>
  <si>
    <t>Other funding [please specify]</t>
  </si>
  <si>
    <t>Total Funding</t>
  </si>
  <si>
    <t>Course Materials </t>
  </si>
  <si>
    <t>Estimated Post-Graduation Licensure Fees (if applicable)</t>
  </si>
  <si>
    <t xml:space="preserve">Full-Time </t>
  </si>
  <si>
    <t>In-state</t>
  </si>
  <si>
    <t>Out-of-state</t>
  </si>
  <si>
    <t>Out-of-country</t>
  </si>
  <si>
    <t>Total New Students</t>
  </si>
  <si>
    <t>Cumulative Headcount </t>
  </si>
  <si>
    <t>For doctoral &amp; professional only</t>
  </si>
  <si>
    <t> Cateogry</t>
  </si>
  <si>
    <r>
      <t>Year 1</t>
    </r>
    <r>
      <rPr>
        <sz val="10"/>
        <color rgb="FFFFFFFF"/>
        <rFont val="Overpass"/>
      </rPr>
      <t> </t>
    </r>
  </si>
  <si>
    <r>
      <t>Year 2</t>
    </r>
    <r>
      <rPr>
        <sz val="10"/>
        <color rgb="FFFFFFFF"/>
        <rFont val="Overpass"/>
      </rPr>
      <t> </t>
    </r>
  </si>
  <si>
    <r>
      <t>Year 3</t>
    </r>
    <r>
      <rPr>
        <sz val="10"/>
        <color rgb="FFFFFFFF"/>
        <rFont val="Overpass"/>
      </rPr>
      <t> </t>
    </r>
  </si>
  <si>
    <r>
      <t>Year 4</t>
    </r>
    <r>
      <rPr>
        <sz val="10"/>
        <color rgb="FFFFFFFF"/>
        <rFont val="Overpass"/>
      </rPr>
      <t> </t>
    </r>
  </si>
  <si>
    <r>
      <t>Year 5</t>
    </r>
    <r>
      <rPr>
        <sz val="10"/>
        <color rgb="FFFFFFFF"/>
        <rFont val="Overpass"/>
      </rPr>
      <t> </t>
    </r>
  </si>
  <si>
    <t>African American</t>
  </si>
  <si>
    <t>White</t>
  </si>
  <si>
    <t>Please provide the applicable costs and funding items below.</t>
  </si>
  <si>
    <t>Estimated Costs</t>
  </si>
  <si>
    <t>Year 1</t>
  </si>
  <si>
    <t>Year 2</t>
  </si>
  <si>
    <t>Year 3</t>
  </si>
  <si>
    <t>Year 4</t>
  </si>
  <si>
    <t>Year 5</t>
  </si>
  <si>
    <t xml:space="preserve">Faculty Salaries &amp; Benefits </t>
  </si>
  <si>
    <t xml:space="preserve">Staff Salaries &amp; Benefits </t>
  </si>
  <si>
    <t>Teaching Assistantships</t>
  </si>
  <si>
    <t>Other Student Scholarships/Funding</t>
  </si>
  <si>
    <t>Library &amp; Instructional Technology</t>
  </si>
  <si>
    <t>Facilities &amp; Captial Investments</t>
  </si>
  <si>
    <t>Miscellaneous (supplies/materials/program administration)</t>
  </si>
  <si>
    <t>Other [please specify]</t>
  </si>
  <si>
    <t>Total Costs</t>
  </si>
  <si>
    <t>Estimated Funding</t>
  </si>
  <si>
    <t>Formula Funding</t>
  </si>
  <si>
    <t>Other Non-Formula Tuition Funding</t>
  </si>
  <si>
    <r>
      <t xml:space="preserve">Federal Grant Funding </t>
    </r>
    <r>
      <rPr>
        <sz val="11"/>
        <rFont val="Calibri"/>
        <family val="2"/>
        <scheme val="minor"/>
      </rPr>
      <t>(in hand only)</t>
    </r>
  </si>
  <si>
    <r>
      <t>Other Grant Funding</t>
    </r>
    <r>
      <rPr>
        <sz val="11"/>
        <rFont val="Calibri"/>
        <family val="2"/>
        <scheme val="minor"/>
      </rPr>
      <t xml:space="preserve"> (in hand only)</t>
    </r>
  </si>
  <si>
    <t>Anticipated Grant Funding *</t>
  </si>
  <si>
    <t xml:space="preserve">Required Fees </t>
  </si>
  <si>
    <t>Per Student One-Time Required Fees (if applicable) 
[e.g., clinical fieldwork semester fees]</t>
  </si>
  <si>
    <t>Estimated Time to Degree (in years, assuming full-time enrollment)</t>
  </si>
  <si>
    <t>Graduates</t>
  </si>
  <si>
    <t>Net Funding</t>
  </si>
  <si>
    <t>Required Fees Collected</t>
  </si>
  <si>
    <r>
      <t xml:space="preserve">Table 1: </t>
    </r>
    <r>
      <rPr>
        <b/>
        <i/>
        <sz val="11"/>
        <color rgb="FF000000"/>
        <rFont val="Overpass"/>
      </rPr>
      <t>Estimated</t>
    </r>
    <r>
      <rPr>
        <b/>
        <sz val="11"/>
        <color rgb="FF000000"/>
        <rFont val="Overpass"/>
      </rPr>
      <t xml:space="preserve"> Annual Required Per Student Costs</t>
    </r>
  </si>
  <si>
    <t>Health Insurance Fee*</t>
  </si>
  <si>
    <t>Table 2:  Estimated Average Total Student Funding</t>
  </si>
  <si>
    <t>Table 3: Projected Five-Year Enrollments</t>
  </si>
  <si>
    <t>Enrollment</t>
  </si>
  <si>
    <t>Table 5:  Projected Total Costs &amp; Funding</t>
  </si>
  <si>
    <t>Degree Level</t>
  </si>
  <si>
    <t>Total FTSE</t>
  </si>
  <si>
    <t>Undergraduate</t>
  </si>
  <si>
    <t>SCH</t>
  </si>
  <si>
    <t>Master's</t>
  </si>
  <si>
    <t>First Professional</t>
  </si>
  <si>
    <t>Optometry</t>
  </si>
  <si>
    <t>Doctoral</t>
  </si>
  <si>
    <t>Attrition Headcount </t>
  </si>
  <si>
    <t xml:space="preserve">Part-Time </t>
  </si>
  <si>
    <t>Enrollment Type</t>
  </si>
  <si>
    <t xml:space="preserve">FTSE </t>
  </si>
  <si>
    <t xml:space="preserve">Full time </t>
  </si>
  <si>
    <t>Part time</t>
  </si>
  <si>
    <t>FTSE Semester Credit Hours</t>
  </si>
  <si>
    <t>Full-Time Student Equivalent (FSTE) Guide</t>
  </si>
  <si>
    <t>* THECB expects that anticipated grant funding would be a  supplemental funding source to support new degree programs.</t>
  </si>
  <si>
    <r>
      <rPr>
        <b/>
        <sz val="10"/>
        <color rgb="FF003E52"/>
        <rFont val="Overpass"/>
      </rPr>
      <t xml:space="preserve">Provde  projected 5-year enrollments in the table below.  </t>
    </r>
    <r>
      <rPr>
        <sz val="10"/>
        <color theme="1"/>
        <rFont val="Overpass"/>
      </rPr>
      <t xml:space="preserve">
For programs with targeted national or international recruitment plans, please provide estimates of out-of-state and out-of-country students. These estimates should be aligned with projected tuition. 
For all other programs, if no out-of-state/out-of-country enrollment estimates are available, list enrollments under in-state. 
</t>
    </r>
    <r>
      <rPr>
        <b/>
        <sz val="10"/>
        <color rgb="FFC00000"/>
        <rFont val="Overpass"/>
      </rPr>
      <t xml:space="preserve">For doctoral and professional programs, complete Table 4 below in addition to this table. </t>
    </r>
  </si>
  <si>
    <t>FTSE should be calculated using the following criteria:</t>
  </si>
  <si>
    <t>Estimated Annual Resident Tuition &amp; Fees</t>
  </si>
  <si>
    <t>Estimated Annual Non-Resident Tuition &amp; Fees</t>
  </si>
  <si>
    <r>
      <t>Other annual fees [please specify]</t>
    </r>
    <r>
      <rPr>
        <sz val="10"/>
        <color rgb="FF000000"/>
        <rFont val="Overpass"/>
      </rPr>
      <t> </t>
    </r>
  </si>
  <si>
    <r>
      <t xml:space="preserve">*Because health insurance fee requirements vary by student, it will not be included in the calculation for total </t>
    </r>
    <r>
      <rPr>
        <i/>
        <sz val="10"/>
        <color theme="1"/>
        <rFont val="Calibri"/>
        <family val="2"/>
        <scheme val="minor"/>
      </rPr>
      <t>required</t>
    </r>
    <r>
      <rPr>
        <sz val="10"/>
        <color theme="1"/>
        <rFont val="Calibri"/>
        <family val="2"/>
        <scheme val="minor"/>
      </rPr>
      <t xml:space="preserve"> fees.</t>
    </r>
  </si>
  <si>
    <t>American Indian or Alaskan Native</t>
  </si>
  <si>
    <t>Asian or Pacific Islander</t>
  </si>
  <si>
    <t>Hispanic</t>
  </si>
  <si>
    <t>International</t>
  </si>
  <si>
    <t xml:space="preserve">Please provide projected enrollments by the IPEDS reporting cateogries below. </t>
  </si>
  <si>
    <t>Table 4: Projected Five-Year Enrollments by Race/Ethnicity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</si>
</sst>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9]* #,##0_);_([$$-409]* \(#,##0\);_([$$-409]* &quot;-&quot;??_);_(@_)"/>
  </numFmts>
  <fonts count="31" x14ac:knownFonts="1">
    <font>
      <sz val="11"/>
      <color theme="1"/>
      <name val="Calibri"/>
      <family val="2"/>
      <scheme val="minor"/>
    </font>
    <font>
      <b/>
      <sz val="11"/>
      <color theme="0"/>
      <name val="Calibri"/>
      <family val="2"/>
      <scheme val="minor"/>
    </font>
    <font>
      <b/>
      <sz val="11"/>
      <color theme="1"/>
      <name val="Calibri"/>
      <family val="2"/>
      <scheme val="minor"/>
    </font>
    <font>
      <b/>
      <sz val="10"/>
      <color rgb="FFFFFFFF"/>
      <name val="Overpass"/>
    </font>
    <font>
      <sz val="10"/>
      <color rgb="FFFFFFFF"/>
      <name val="Overpass"/>
    </font>
    <font>
      <sz val="10"/>
      <color rgb="FF000000"/>
      <name val="Overpass"/>
    </font>
    <font>
      <b/>
      <sz val="11"/>
      <color rgb="FFC00000"/>
      <name val="Calibri"/>
      <family val="2"/>
      <scheme val="minor"/>
    </font>
    <font>
      <sz val="11"/>
      <color theme="1"/>
      <name val="Overpass"/>
    </font>
    <font>
      <sz val="10"/>
      <name val="Overpass"/>
    </font>
    <font>
      <sz val="10"/>
      <color theme="1"/>
      <name val="Overpass"/>
    </font>
    <font>
      <b/>
      <i/>
      <sz val="10"/>
      <color rgb="FF000000"/>
      <name val="Overpass"/>
    </font>
    <font>
      <b/>
      <sz val="10"/>
      <color rgb="FF000000"/>
      <name val="Overpass"/>
    </font>
    <font>
      <i/>
      <sz val="10"/>
      <color rgb="FF000000"/>
      <name val="Overpass"/>
    </font>
    <font>
      <b/>
      <sz val="10"/>
      <color theme="1"/>
      <name val="Overpass"/>
    </font>
    <font>
      <b/>
      <sz val="10"/>
      <color theme="0"/>
      <name val="Overpass"/>
    </font>
    <font>
      <b/>
      <sz val="11"/>
      <color rgb="FF003D52"/>
      <name val="Overpass"/>
    </font>
    <font>
      <b/>
      <sz val="11"/>
      <color rgb="FF000000"/>
      <name val="Overpass"/>
    </font>
    <font>
      <b/>
      <sz val="11"/>
      <color theme="0"/>
      <name val="Overpass"/>
    </font>
    <font>
      <b/>
      <sz val="10"/>
      <color rgb="FFC00000"/>
      <name val="Overpass"/>
    </font>
    <font>
      <b/>
      <sz val="9"/>
      <color rgb="FF000000"/>
      <name val="Overpass"/>
    </font>
    <font>
      <sz val="9"/>
      <color rgb="FF000000"/>
      <name val="Overpass"/>
    </font>
    <font>
      <sz val="9"/>
      <color theme="1"/>
      <name val="Overpass"/>
    </font>
    <font>
      <b/>
      <sz val="9"/>
      <color theme="1"/>
      <name val="Overpass"/>
    </font>
    <font>
      <sz val="11"/>
      <name val="Calibri"/>
      <family val="2"/>
      <scheme val="minor"/>
    </font>
    <font>
      <b/>
      <i/>
      <sz val="11"/>
      <color rgb="FF000000"/>
      <name val="Overpass"/>
    </font>
    <font>
      <sz val="9"/>
      <color theme="1"/>
      <name val="Calibri"/>
      <family val="2"/>
      <scheme val="minor"/>
    </font>
    <font>
      <b/>
      <sz val="11"/>
      <color rgb="FF003E52"/>
      <name val="Overpass"/>
    </font>
    <font>
      <b/>
      <sz val="10"/>
      <color rgb="FF003E52"/>
      <name val="Overpass"/>
    </font>
    <font>
      <sz val="10"/>
      <color rgb="FF003E52"/>
      <name val="Overpass"/>
    </font>
    <font>
      <sz val="10"/>
      <color theme="1"/>
      <name val="Calibri"/>
      <family val="2"/>
      <scheme val="minor"/>
    </font>
    <font>
      <i/>
      <sz val="10"/>
      <color theme="1"/>
      <name val="Calibri"/>
      <family val="2"/>
      <scheme val="minor"/>
    </font>
  </fonts>
  <fills count="9">
    <fill>
      <patternFill patternType="none"/>
    </fill>
    <fill>
      <patternFill patternType="gray125"/>
    </fill>
    <fill>
      <patternFill patternType="solid">
        <fgColor rgb="FF002060"/>
        <bgColor indexed="64"/>
      </patternFill>
    </fill>
    <fill>
      <patternFill patternType="solid">
        <fgColor rgb="FF92CDDC"/>
        <bgColor indexed="64"/>
      </patternFill>
    </fill>
    <fill>
      <patternFill patternType="solid">
        <fgColor theme="1"/>
        <bgColor indexed="64"/>
      </patternFill>
    </fill>
    <fill>
      <patternFill patternType="solid">
        <fgColor theme="0"/>
        <bgColor indexed="64"/>
      </patternFill>
    </fill>
    <fill>
      <patternFill patternType="solid">
        <fgColor rgb="FF003E52"/>
        <bgColor indexed="64"/>
      </patternFill>
    </fill>
    <fill>
      <patternFill patternType="solid">
        <fgColor rgb="FF87D1E6"/>
        <bgColor indexed="64"/>
      </patternFill>
    </fill>
    <fill>
      <patternFill patternType="solid">
        <fgColor rgb="FFF6DFA4"/>
        <bgColor indexed="64"/>
      </patternFill>
    </fill>
  </fills>
  <borders count="9">
    <border>
      <left/>
      <right/>
      <top/>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rgb="FF000000"/>
      </left>
      <right style="thin">
        <color rgb="FF000000"/>
      </right>
      <top style="thin">
        <color rgb="FF000000"/>
      </top>
      <bottom/>
      <diagonal/>
    </border>
  </borders>
  <cellStyleXfs count="1">
    <xf numFmtId="0" fontId="0" fillId="0" borderId="0"/>
  </cellStyleXfs>
  <cellXfs count="88">
    <xf numFmtId="0" fontId="0" fillId="0" borderId="0" xfId="0"/>
    <xf numFmtId="0" fontId="0" fillId="0" borderId="0" xfId="0" applyAlignment="1">
      <alignment vertical="top"/>
    </xf>
    <xf numFmtId="0" fontId="0" fillId="0" borderId="0" xfId="0" applyAlignment="1">
      <alignment horizontal="left" vertical="top"/>
    </xf>
    <xf numFmtId="0" fontId="6" fillId="0" borderId="0" xfId="0" applyFont="1" applyAlignment="1">
      <alignment vertical="top" wrapText="1"/>
    </xf>
    <xf numFmtId="0" fontId="9" fillId="0" borderId="0" xfId="0" applyFont="1" applyAlignment="1">
      <alignment horizontal="left" vertical="top"/>
    </xf>
    <xf numFmtId="0" fontId="5" fillId="0" borderId="0" xfId="0" applyFont="1" applyAlignment="1">
      <alignment horizontal="left" vertical="top" wrapText="1"/>
    </xf>
    <xf numFmtId="0" fontId="9" fillId="0" borderId="0" xfId="0" applyFont="1" applyAlignment="1">
      <alignment vertical="top"/>
    </xf>
    <xf numFmtId="0" fontId="15" fillId="0" borderId="0" xfId="0" applyFont="1" applyAlignment="1">
      <alignment vertical="top"/>
    </xf>
    <xf numFmtId="0" fontId="18" fillId="0" borderId="0" xfId="0" applyFont="1" applyAlignment="1">
      <alignment horizontal="left" vertical="top" wrapText="1"/>
    </xf>
    <xf numFmtId="0" fontId="7" fillId="0" borderId="0" xfId="0" applyFont="1" applyAlignment="1">
      <alignment vertical="top"/>
    </xf>
    <xf numFmtId="0" fontId="7" fillId="0" borderId="0" xfId="0" applyFont="1"/>
    <xf numFmtId="0" fontId="5" fillId="0" borderId="2" xfId="0" applyFont="1" applyBorder="1" applyAlignment="1">
      <alignment horizontal="left" vertical="top" wrapText="1"/>
    </xf>
    <xf numFmtId="164" fontId="5" fillId="0" borderId="2" xfId="0" applyNumberFormat="1" applyFont="1" applyBorder="1" applyAlignment="1">
      <alignment horizontal="left" vertical="top" wrapText="1"/>
    </xf>
    <xf numFmtId="0" fontId="5" fillId="0" borderId="2" xfId="0" applyFont="1" applyBorder="1" applyAlignment="1">
      <alignment horizontal="right" vertical="top" wrapText="1"/>
    </xf>
    <xf numFmtId="164" fontId="8" fillId="0" borderId="2" xfId="0" applyNumberFormat="1" applyFont="1" applyBorder="1" applyAlignment="1">
      <alignment horizontal="left" vertical="top" wrapText="1"/>
    </xf>
    <xf numFmtId="0" fontId="0" fillId="0" borderId="0" xfId="0" applyAlignment="1">
      <alignment vertical="top" wrapText="1"/>
    </xf>
    <xf numFmtId="0" fontId="18" fillId="0" borderId="0" xfId="0" applyFont="1" applyAlignment="1">
      <alignment wrapText="1"/>
    </xf>
    <xf numFmtId="0" fontId="5" fillId="0" borderId="3" xfId="0" applyFont="1" applyBorder="1" applyAlignment="1">
      <alignment horizontal="left" vertical="top" wrapText="1"/>
    </xf>
    <xf numFmtId="164" fontId="5" fillId="0" borderId="3" xfId="0" applyNumberFormat="1" applyFont="1" applyBorder="1" applyAlignment="1">
      <alignment horizontal="left" vertical="top" wrapText="1"/>
    </xf>
    <xf numFmtId="164" fontId="0" fillId="0" borderId="3" xfId="0" applyNumberFormat="1" applyBorder="1" applyAlignment="1">
      <alignment horizontal="left" vertical="top"/>
    </xf>
    <xf numFmtId="0" fontId="20" fillId="0" borderId="3" xfId="0" applyFont="1" applyBorder="1" applyAlignment="1">
      <alignment horizontal="right" vertical="top" wrapText="1"/>
    </xf>
    <xf numFmtId="1" fontId="20" fillId="0" borderId="3" xfId="0" applyNumberFormat="1" applyFont="1" applyBorder="1" applyAlignment="1">
      <alignment horizontal="center" vertical="top" wrapText="1"/>
    </xf>
    <xf numFmtId="1" fontId="21" fillId="0" borderId="3" xfId="0" applyNumberFormat="1" applyFont="1" applyBorder="1" applyAlignment="1">
      <alignment horizontal="center" vertical="top"/>
    </xf>
    <xf numFmtId="1" fontId="21" fillId="4" borderId="3" xfId="0" applyNumberFormat="1" applyFont="1" applyFill="1" applyBorder="1" applyAlignment="1">
      <alignment horizontal="center" vertical="top"/>
    </xf>
    <xf numFmtId="1" fontId="21" fillId="0" borderId="3" xfId="0" applyNumberFormat="1" applyFont="1" applyBorder="1" applyAlignment="1">
      <alignment horizontal="center" vertical="top" wrapText="1"/>
    </xf>
    <xf numFmtId="0" fontId="0" fillId="0" borderId="3" xfId="0" applyBorder="1" applyAlignment="1">
      <alignment vertical="top"/>
    </xf>
    <xf numFmtId="164" fontId="0" fillId="0" borderId="3" xfId="0" applyNumberFormat="1" applyBorder="1" applyAlignment="1">
      <alignment vertical="top"/>
    </xf>
    <xf numFmtId="0" fontId="0" fillId="0" borderId="3" xfId="0" applyBorder="1" applyAlignment="1">
      <alignment vertical="top" wrapText="1"/>
    </xf>
    <xf numFmtId="164" fontId="0" fillId="4" borderId="3" xfId="0" applyNumberFormat="1" applyFill="1" applyBorder="1" applyAlignment="1">
      <alignment vertical="top"/>
    </xf>
    <xf numFmtId="164" fontId="2" fillId="0" borderId="3" xfId="0" applyNumberFormat="1" applyFont="1" applyBorder="1" applyAlignment="1">
      <alignment vertical="top"/>
    </xf>
    <xf numFmtId="0" fontId="23" fillId="0" borderId="3" xfId="0" applyFont="1" applyBorder="1" applyAlignment="1">
      <alignment vertical="top"/>
    </xf>
    <xf numFmtId="0" fontId="0" fillId="0" borderId="0" xfId="0" applyAlignment="1">
      <alignment vertical="center"/>
    </xf>
    <xf numFmtId="1" fontId="25" fillId="0" borderId="3" xfId="0" applyNumberFormat="1" applyFont="1" applyBorder="1" applyAlignment="1">
      <alignment horizontal="center" vertical="top"/>
    </xf>
    <xf numFmtId="0" fontId="21" fillId="0" borderId="3" xfId="0" applyFont="1" applyBorder="1" applyAlignment="1">
      <alignment horizontal="right" vertical="center"/>
    </xf>
    <xf numFmtId="0" fontId="21" fillId="5" borderId="3" xfId="0" applyFont="1" applyFill="1" applyBorder="1" applyAlignment="1">
      <alignment horizontal="right" vertical="top" wrapText="1"/>
    </xf>
    <xf numFmtId="0" fontId="3" fillId="2" borderId="3"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3" fillId="6" borderId="2" xfId="0" applyFont="1" applyFill="1" applyBorder="1" applyAlignment="1">
      <alignment horizontal="left" vertical="center" wrapText="1"/>
    </xf>
    <xf numFmtId="0" fontId="5" fillId="7" borderId="2" xfId="0" applyFont="1" applyFill="1" applyBorder="1" applyAlignment="1">
      <alignment horizontal="left" vertical="top" wrapText="1"/>
    </xf>
    <xf numFmtId="0" fontId="5" fillId="7" borderId="2" xfId="0" applyFont="1" applyFill="1" applyBorder="1" applyAlignment="1">
      <alignment vertical="top" wrapText="1"/>
    </xf>
    <xf numFmtId="0" fontId="14" fillId="6" borderId="3" xfId="0" applyFont="1" applyFill="1" applyBorder="1" applyAlignment="1">
      <alignment horizontal="left" vertical="center" wrapText="1"/>
    </xf>
    <xf numFmtId="0" fontId="3" fillId="6" borderId="3" xfId="0" applyFont="1" applyFill="1" applyBorder="1" applyAlignment="1">
      <alignment horizontal="center" vertical="center" wrapText="1"/>
    </xf>
    <xf numFmtId="0" fontId="5" fillId="0" borderId="3" xfId="0" applyFont="1" applyBorder="1" applyAlignment="1">
      <alignment vertical="top"/>
    </xf>
    <xf numFmtId="0" fontId="21" fillId="0" borderId="3" xfId="0" applyFont="1" applyBorder="1" applyAlignment="1">
      <alignment horizontal="right" vertical="top" wrapText="1"/>
    </xf>
    <xf numFmtId="0" fontId="21" fillId="0" borderId="3" xfId="0" applyFont="1" applyBorder="1" applyAlignment="1">
      <alignment horizontal="right" vertical="top"/>
    </xf>
    <xf numFmtId="0" fontId="19" fillId="8" borderId="3" xfId="0" applyFont="1" applyFill="1" applyBorder="1" applyAlignment="1">
      <alignment vertical="top" wrapText="1"/>
    </xf>
    <xf numFmtId="1" fontId="19" fillId="8" borderId="3" xfId="0" applyNumberFormat="1" applyFont="1" applyFill="1" applyBorder="1" applyAlignment="1">
      <alignment horizontal="center" vertical="top" wrapText="1"/>
    </xf>
    <xf numFmtId="0" fontId="22" fillId="8" borderId="3" xfId="0" applyFont="1" applyFill="1" applyBorder="1" applyAlignment="1">
      <alignment horizontal="left" vertical="top"/>
    </xf>
    <xf numFmtId="1" fontId="22" fillId="8" borderId="3" xfId="0" applyNumberFormat="1" applyFont="1" applyFill="1" applyBorder="1" applyAlignment="1">
      <alignment horizontal="center" vertical="top"/>
    </xf>
    <xf numFmtId="0" fontId="3" fillId="6" borderId="7" xfId="0" applyFont="1" applyFill="1" applyBorder="1"/>
    <xf numFmtId="0" fontId="3" fillId="6" borderId="7" xfId="0" applyFont="1" applyFill="1" applyBorder="1" applyAlignment="1">
      <alignment wrapText="1"/>
    </xf>
    <xf numFmtId="0" fontId="17" fillId="6" borderId="3" xfId="0" applyFont="1" applyFill="1" applyBorder="1" applyAlignment="1">
      <alignment vertical="top" wrapText="1"/>
    </xf>
    <xf numFmtId="0" fontId="17" fillId="6" borderId="3" xfId="0" applyFont="1" applyFill="1" applyBorder="1" applyAlignment="1">
      <alignment vertical="top"/>
    </xf>
    <xf numFmtId="0" fontId="1" fillId="6" borderId="3" xfId="0" applyFont="1" applyFill="1" applyBorder="1" applyAlignment="1">
      <alignment vertical="top"/>
    </xf>
    <xf numFmtId="164" fontId="1" fillId="6" borderId="3" xfId="0" applyNumberFormat="1" applyFont="1" applyFill="1" applyBorder="1"/>
    <xf numFmtId="0" fontId="27" fillId="0" borderId="0" xfId="0" applyFont="1" applyAlignment="1">
      <alignment wrapText="1"/>
    </xf>
    <xf numFmtId="0" fontId="26" fillId="0" borderId="0" xfId="0" applyFont="1" applyAlignment="1">
      <alignment vertical="top"/>
    </xf>
    <xf numFmtId="0" fontId="2" fillId="8" borderId="3" xfId="0" applyFont="1" applyFill="1" applyBorder="1" applyAlignment="1">
      <alignment vertical="top"/>
    </xf>
    <xf numFmtId="164" fontId="2" fillId="8" borderId="3" xfId="0" applyNumberFormat="1" applyFont="1" applyFill="1" applyBorder="1" applyAlignment="1">
      <alignment vertical="top"/>
    </xf>
    <xf numFmtId="0" fontId="27" fillId="0" borderId="0" xfId="0" applyFont="1" applyAlignment="1">
      <alignment vertical="top"/>
    </xf>
    <xf numFmtId="0" fontId="13" fillId="0" borderId="0" xfId="0" applyFont="1" applyAlignment="1">
      <alignment vertical="top"/>
    </xf>
    <xf numFmtId="0" fontId="14" fillId="6" borderId="0" xfId="0" applyFont="1" applyFill="1" applyAlignment="1">
      <alignment vertical="top"/>
    </xf>
    <xf numFmtId="0" fontId="14" fillId="6" borderId="0" xfId="0" applyFont="1" applyFill="1" applyAlignment="1">
      <alignment horizontal="center" vertical="top"/>
    </xf>
    <xf numFmtId="0" fontId="9" fillId="0" borderId="3" xfId="0" applyFont="1" applyBorder="1" applyAlignment="1">
      <alignment vertical="top"/>
    </xf>
    <xf numFmtId="0" fontId="28" fillId="0" borderId="0" xfId="0" applyFont="1"/>
    <xf numFmtId="0" fontId="9" fillId="0" borderId="0" xfId="0" applyFont="1"/>
    <xf numFmtId="1" fontId="21" fillId="5" borderId="3" xfId="0" applyNumberFormat="1" applyFont="1" applyFill="1" applyBorder="1" applyAlignment="1">
      <alignment horizontal="center" vertical="top"/>
    </xf>
    <xf numFmtId="0" fontId="5" fillId="8" borderId="3" xfId="0" applyFont="1" applyFill="1" applyBorder="1" applyAlignment="1">
      <alignment horizontal="left" vertical="top" wrapText="1"/>
    </xf>
    <xf numFmtId="164" fontId="5" fillId="8" borderId="3" xfId="0" applyNumberFormat="1" applyFont="1" applyFill="1" applyBorder="1" applyAlignment="1">
      <alignment horizontal="left" vertical="top" wrapText="1"/>
    </xf>
    <xf numFmtId="0" fontId="29" fillId="0" borderId="0" xfId="0" applyFont="1" applyAlignment="1">
      <alignment vertical="top" wrapText="1"/>
    </xf>
    <xf numFmtId="0" fontId="12" fillId="0" borderId="8" xfId="0" applyFont="1" applyBorder="1" applyAlignment="1">
      <alignment horizontal="left" vertical="top" wrapText="1"/>
    </xf>
    <xf numFmtId="164" fontId="5" fillId="0" borderId="8" xfId="0" applyNumberFormat="1" applyFont="1" applyBorder="1" applyAlignment="1">
      <alignment horizontal="left" vertical="top" wrapText="1"/>
    </xf>
    <xf numFmtId="0" fontId="7" fillId="0" borderId="2" xfId="0" applyFont="1" applyBorder="1" applyAlignment="1">
      <alignment horizontal="left" vertical="top"/>
    </xf>
    <xf numFmtId="164" fontId="9" fillId="8" borderId="3" xfId="0" applyNumberFormat="1" applyFont="1" applyFill="1" applyBorder="1" applyAlignment="1">
      <alignment vertical="top" wrapText="1"/>
    </xf>
    <xf numFmtId="0" fontId="9" fillId="8" borderId="3" xfId="0" applyFont="1" applyFill="1" applyBorder="1" applyAlignment="1">
      <alignment horizontal="left" vertical="top" wrapText="1"/>
    </xf>
    <xf numFmtId="0" fontId="0" fillId="0" borderId="3" xfId="0" applyBorder="1"/>
    <xf numFmtId="0" fontId="9" fillId="0" borderId="0" xfId="0" applyFont="1" applyAlignment="1">
      <alignment horizontal="left" vertical="top" wrapText="1"/>
    </xf>
    <xf numFmtId="0" fontId="9" fillId="0" borderId="1" xfId="0" applyFont="1" applyBorder="1" applyAlignment="1">
      <alignment horizontal="left"/>
    </xf>
    <xf numFmtId="0" fontId="19" fillId="3" borderId="4" xfId="0" applyFont="1" applyFill="1" applyBorder="1" applyAlignment="1">
      <alignment horizontal="left" vertical="top" wrapText="1"/>
    </xf>
    <xf numFmtId="0" fontId="19" fillId="3" borderId="5" xfId="0" applyFont="1" applyFill="1" applyBorder="1" applyAlignment="1">
      <alignment horizontal="left" vertical="top" wrapText="1"/>
    </xf>
    <xf numFmtId="0" fontId="19" fillId="3" borderId="6" xfId="0" applyFont="1" applyFill="1" applyBorder="1" applyAlignment="1">
      <alignment horizontal="left" vertical="top" wrapText="1"/>
    </xf>
    <xf numFmtId="0" fontId="9" fillId="0" borderId="0" xfId="0" applyFont="1" applyAlignment="1">
      <alignment horizontal="center" vertical="top" wrapText="1"/>
    </xf>
    <xf numFmtId="0" fontId="10" fillId="7" borderId="2" xfId="0" applyFont="1" applyFill="1" applyBorder="1" applyAlignment="1">
      <alignment horizontal="left" vertical="top" wrapText="1"/>
    </xf>
    <xf numFmtId="0" fontId="12" fillId="7" borderId="2" xfId="0" applyFont="1" applyFill="1" applyBorder="1" applyAlignment="1">
      <alignment horizontal="left" vertical="top" wrapText="1"/>
    </xf>
    <xf numFmtId="0" fontId="6" fillId="0" borderId="0" xfId="0" applyFont="1" applyAlignment="1">
      <alignment horizontal="left" vertical="top" wrapText="1"/>
    </xf>
    <xf numFmtId="0" fontId="5" fillId="0" borderId="0" xfId="0" applyFont="1" applyAlignment="1">
      <alignment vertical="top" wrapText="1"/>
    </xf>
    <xf numFmtId="0" fontId="16" fillId="0" borderId="0" xfId="0" applyFont="1" applyAlignment="1">
      <alignment vertical="top"/>
    </xf>
    <xf numFmtId="0" fontId="26" fillId="0" borderId="0" xfId="0" applyFont="1" applyAlignment="1">
      <alignment horizontal="left" vertical="top"/>
    </xf>
  </cellXfs>
  <cellStyles count="1">
    <cellStyle name="Normal" xfId="0" builtinId="0"/>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DFA4"/>
      <color rgb="FF003E52"/>
      <color rgb="FF87D1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9892-1BEF-460C-8CFE-64FF7C52B821}">
  <dimension ref="B2:K31"/>
  <sheetViews>
    <sheetView topLeftCell="A22" zoomScale="110" zoomScaleNormal="110" workbookViewId="0">
      <selection activeCell="H6" sqref="H6"/>
    </sheetView>
  </sheetViews>
  <sheetFormatPr defaultRowHeight="15" x14ac:dyDescent="0.25"/>
  <cols>
    <col min="2" max="2" width="30.7109375" customWidth="1"/>
    <col min="3" max="7" width="13.28515625" customWidth="1"/>
    <col min="9" max="9" width="18.7109375" customWidth="1"/>
    <col min="10" max="10" width="20.5703125" customWidth="1"/>
  </cols>
  <sheetData>
    <row r="2" spans="2:11" ht="19.5" x14ac:dyDescent="0.25">
      <c r="B2" s="59" t="s">
        <v>68</v>
      </c>
      <c r="C2" s="56"/>
      <c r="D2" s="9"/>
      <c r="E2" s="9"/>
      <c r="F2" s="9"/>
      <c r="G2" s="9"/>
    </row>
    <row r="3" spans="2:11" ht="112.5" customHeight="1" x14ac:dyDescent="0.25">
      <c r="B3" s="76" t="s">
        <v>88</v>
      </c>
      <c r="C3" s="76"/>
      <c r="D3" s="76"/>
      <c r="E3" s="76"/>
      <c r="F3" s="76"/>
      <c r="G3" s="76"/>
    </row>
    <row r="4" spans="2:11" s="31" customFormat="1" ht="24" customHeight="1" x14ac:dyDescent="0.25">
      <c r="B4" s="40" t="s">
        <v>69</v>
      </c>
      <c r="C4" s="41" t="s">
        <v>6</v>
      </c>
      <c r="D4" s="41" t="s">
        <v>7</v>
      </c>
      <c r="E4" s="41" t="s">
        <v>8</v>
      </c>
      <c r="F4" s="41" t="s">
        <v>9</v>
      </c>
      <c r="G4" s="41" t="s">
        <v>10</v>
      </c>
    </row>
    <row r="5" spans="2:11" s="1" customFormat="1" ht="16.5" x14ac:dyDescent="0.25">
      <c r="B5" s="78" t="s">
        <v>22</v>
      </c>
      <c r="C5" s="79"/>
      <c r="D5" s="79"/>
      <c r="E5" s="79"/>
      <c r="F5" s="79"/>
      <c r="G5" s="80"/>
    </row>
    <row r="6" spans="2:11" s="1" customFormat="1" ht="17.25" x14ac:dyDescent="0.25">
      <c r="B6" s="43" t="s">
        <v>23</v>
      </c>
      <c r="C6" s="21"/>
      <c r="D6" s="21"/>
      <c r="E6" s="21"/>
      <c r="F6" s="21"/>
      <c r="G6" s="21"/>
      <c r="I6" s="59" t="s">
        <v>86</v>
      </c>
      <c r="J6" s="60"/>
    </row>
    <row r="7" spans="2:11" s="1" customFormat="1" ht="16.5" customHeight="1" x14ac:dyDescent="0.25">
      <c r="B7" s="43" t="s">
        <v>24</v>
      </c>
      <c r="C7" s="21"/>
      <c r="D7" s="21"/>
      <c r="E7" s="21"/>
      <c r="F7" s="21"/>
      <c r="G7" s="21"/>
      <c r="I7" s="81" t="s">
        <v>89</v>
      </c>
      <c r="J7" s="81"/>
      <c r="K7" s="15"/>
    </row>
    <row r="8" spans="2:11" s="1" customFormat="1" ht="16.5" x14ac:dyDescent="0.25">
      <c r="B8" s="43" t="s">
        <v>25</v>
      </c>
      <c r="C8" s="21"/>
      <c r="D8" s="21"/>
      <c r="E8" s="21"/>
      <c r="F8" s="21"/>
      <c r="G8" s="21"/>
      <c r="I8" s="81"/>
      <c r="J8" s="81"/>
      <c r="K8" s="15"/>
    </row>
    <row r="9" spans="2:11" s="1" customFormat="1" ht="17.25" x14ac:dyDescent="0.25">
      <c r="B9" s="44" t="s">
        <v>85</v>
      </c>
      <c r="C9" s="32"/>
      <c r="D9" s="32"/>
      <c r="E9" s="32"/>
      <c r="F9" s="32"/>
      <c r="G9" s="32"/>
      <c r="I9" s="61" t="s">
        <v>81</v>
      </c>
      <c r="J9" s="62" t="s">
        <v>82</v>
      </c>
    </row>
    <row r="10" spans="2:11" s="1" customFormat="1" ht="17.25" x14ac:dyDescent="0.25">
      <c r="B10" s="78" t="s">
        <v>80</v>
      </c>
      <c r="C10" s="79"/>
      <c r="D10" s="79"/>
      <c r="E10" s="79"/>
      <c r="F10" s="79"/>
      <c r="G10" s="80"/>
      <c r="I10" s="63" t="s">
        <v>83</v>
      </c>
      <c r="J10" s="63">
        <v>1</v>
      </c>
    </row>
    <row r="11" spans="2:11" s="1" customFormat="1" ht="17.25" x14ac:dyDescent="0.25">
      <c r="B11" s="20" t="s">
        <v>23</v>
      </c>
      <c r="C11" s="21"/>
      <c r="D11" s="21"/>
      <c r="E11" s="21"/>
      <c r="F11" s="21"/>
      <c r="G11" s="21"/>
      <c r="I11" s="63" t="s">
        <v>84</v>
      </c>
      <c r="J11" s="63">
        <v>0.5</v>
      </c>
    </row>
    <row r="12" spans="2:11" s="1" customFormat="1" ht="17.25" x14ac:dyDescent="0.25">
      <c r="B12" s="20" t="s">
        <v>24</v>
      </c>
      <c r="C12" s="21"/>
      <c r="D12" s="21"/>
      <c r="E12" s="21"/>
      <c r="F12" s="21"/>
      <c r="G12" s="21"/>
      <c r="I12" s="61" t="s">
        <v>71</v>
      </c>
      <c r="J12" s="62" t="s">
        <v>74</v>
      </c>
    </row>
    <row r="13" spans="2:11" s="1" customFormat="1" ht="17.25" x14ac:dyDescent="0.25">
      <c r="B13" s="20" t="s">
        <v>25</v>
      </c>
      <c r="C13" s="21"/>
      <c r="D13" s="21"/>
      <c r="E13" s="21"/>
      <c r="F13" s="21"/>
      <c r="G13" s="21"/>
      <c r="I13" s="63" t="s">
        <v>73</v>
      </c>
      <c r="J13" s="63">
        <v>30</v>
      </c>
    </row>
    <row r="14" spans="2:11" s="1" customFormat="1" ht="17.25" x14ac:dyDescent="0.25">
      <c r="B14" s="44" t="s">
        <v>85</v>
      </c>
      <c r="C14" s="21"/>
      <c r="D14" s="21"/>
      <c r="E14" s="21"/>
      <c r="F14" s="21"/>
      <c r="G14" s="21"/>
      <c r="I14" s="63" t="s">
        <v>75</v>
      </c>
      <c r="J14" s="63">
        <v>24</v>
      </c>
    </row>
    <row r="15" spans="2:11" s="1" customFormat="1" ht="17.25" x14ac:dyDescent="0.25">
      <c r="B15" s="45" t="s">
        <v>26</v>
      </c>
      <c r="C15" s="46" cm="1">
        <f t="array" ref="C15">SUM(C6:C8+C11:C13)</f>
        <v>0</v>
      </c>
      <c r="D15" s="46" cm="1">
        <f t="array" ref="D15">SUM(D6:D8+D11:D13)</f>
        <v>0</v>
      </c>
      <c r="E15" s="46" cm="1">
        <f t="array" ref="E15">SUM(E6:E8+E11:E13)</f>
        <v>0</v>
      </c>
      <c r="F15" s="46" cm="1">
        <f t="array" ref="F15">SUM(F6:F8+F11:F13)</f>
        <v>0</v>
      </c>
      <c r="G15" s="46" cm="1">
        <f t="array" ref="G15">SUM(G6:G8+G11:G13)</f>
        <v>0</v>
      </c>
      <c r="I15" s="63" t="s">
        <v>76</v>
      </c>
      <c r="J15" s="63">
        <v>24</v>
      </c>
    </row>
    <row r="16" spans="2:11" s="1" customFormat="1" ht="17.25" x14ac:dyDescent="0.25">
      <c r="B16" s="45" t="s">
        <v>72</v>
      </c>
      <c r="C16" s="46">
        <f>SUM(C9+C14)</f>
        <v>0</v>
      </c>
      <c r="D16" s="46">
        <f>SUM(D9+D14)</f>
        <v>0</v>
      </c>
      <c r="E16" s="46">
        <f t="shared" ref="E16:G16" si="0">SUM(E9+E14)</f>
        <v>0</v>
      </c>
      <c r="F16" s="46">
        <f t="shared" si="0"/>
        <v>0</v>
      </c>
      <c r="G16" s="46">
        <f t="shared" si="0"/>
        <v>0</v>
      </c>
      <c r="I16" s="63" t="s">
        <v>77</v>
      </c>
      <c r="J16" s="63">
        <v>34</v>
      </c>
    </row>
    <row r="17" spans="2:10" s="1" customFormat="1" ht="17.25" x14ac:dyDescent="0.25">
      <c r="B17" s="33" t="s">
        <v>79</v>
      </c>
      <c r="C17" s="23">
        <v>0</v>
      </c>
      <c r="D17" s="22"/>
      <c r="E17" s="22"/>
      <c r="F17" s="22"/>
      <c r="G17" s="24"/>
      <c r="I17" s="63" t="s">
        <v>78</v>
      </c>
      <c r="J17" s="63">
        <v>18</v>
      </c>
    </row>
    <row r="18" spans="2:10" s="1" customFormat="1" ht="16.5" x14ac:dyDescent="0.25">
      <c r="B18" s="34" t="s">
        <v>62</v>
      </c>
      <c r="C18" s="66"/>
      <c r="D18" s="66"/>
      <c r="E18" s="66"/>
      <c r="F18" s="66"/>
      <c r="G18" s="66"/>
    </row>
    <row r="19" spans="2:10" s="1" customFormat="1" ht="16.5" x14ac:dyDescent="0.25">
      <c r="B19" s="47" t="s">
        <v>27</v>
      </c>
      <c r="C19" s="48">
        <f>C15-C17-C18</f>
        <v>0</v>
      </c>
      <c r="D19" s="48">
        <f>D15-D17-D18</f>
        <v>0</v>
      </c>
      <c r="E19" s="48">
        <f>E15-E17-E18</f>
        <v>0</v>
      </c>
      <c r="F19" s="48">
        <f t="shared" ref="F19:G19" si="1">F15-F17-F18</f>
        <v>0</v>
      </c>
      <c r="G19" s="48">
        <f t="shared" si="1"/>
        <v>0</v>
      </c>
    </row>
    <row r="20" spans="2:10" ht="19.5" x14ac:dyDescent="0.45">
      <c r="B20" s="10"/>
      <c r="C20" s="10"/>
      <c r="D20" s="10"/>
      <c r="E20" s="10"/>
      <c r="F20" s="10"/>
      <c r="G20" s="10"/>
    </row>
    <row r="21" spans="2:10" ht="19.5" x14ac:dyDescent="0.45">
      <c r="B21" s="10"/>
      <c r="C21" s="10"/>
      <c r="D21" s="10"/>
      <c r="E21" s="10"/>
      <c r="F21" s="10"/>
      <c r="G21" s="10"/>
    </row>
    <row r="22" spans="2:10" ht="19.5" x14ac:dyDescent="0.25">
      <c r="B22" s="8" t="s">
        <v>28</v>
      </c>
      <c r="C22" s="9"/>
      <c r="D22" s="9"/>
      <c r="E22" s="9"/>
      <c r="F22" s="9"/>
      <c r="G22" s="9"/>
    </row>
    <row r="23" spans="2:10" ht="17.25" x14ac:dyDescent="0.4">
      <c r="B23" s="59" t="s">
        <v>99</v>
      </c>
      <c r="C23" s="64"/>
      <c r="D23" s="64"/>
      <c r="E23" s="64"/>
      <c r="F23" s="65"/>
      <c r="G23" s="65"/>
    </row>
    <row r="24" spans="2:10" ht="18" thickBot="1" x14ac:dyDescent="0.45">
      <c r="B24" s="77" t="s">
        <v>98</v>
      </c>
      <c r="C24" s="77"/>
      <c r="D24" s="77"/>
      <c r="E24" s="77"/>
      <c r="F24" s="77"/>
      <c r="G24" s="77"/>
    </row>
    <row r="25" spans="2:10" ht="17.25" x14ac:dyDescent="0.4">
      <c r="B25" s="49" t="s">
        <v>29</v>
      </c>
      <c r="C25" s="49" t="s">
        <v>30</v>
      </c>
      <c r="D25" s="49" t="s">
        <v>31</v>
      </c>
      <c r="E25" s="49" t="s">
        <v>32</v>
      </c>
      <c r="F25" s="49" t="s">
        <v>33</v>
      </c>
      <c r="G25" s="50" t="s">
        <v>34</v>
      </c>
    </row>
    <row r="26" spans="2:10" ht="17.25" x14ac:dyDescent="0.25">
      <c r="B26" s="42" t="s">
        <v>35</v>
      </c>
      <c r="C26" s="42"/>
      <c r="D26" s="42"/>
      <c r="E26" s="42"/>
      <c r="F26" s="42"/>
      <c r="G26" s="42"/>
    </row>
    <row r="27" spans="2:10" ht="17.25" x14ac:dyDescent="0.25">
      <c r="B27" s="42" t="s">
        <v>94</v>
      </c>
      <c r="C27" s="42"/>
      <c r="D27" s="42"/>
      <c r="E27" s="42"/>
      <c r="F27" s="42"/>
      <c r="G27" s="42"/>
    </row>
    <row r="28" spans="2:10" ht="17.25" x14ac:dyDescent="0.25">
      <c r="B28" s="42" t="s">
        <v>95</v>
      </c>
      <c r="C28" s="42"/>
      <c r="D28" s="42"/>
      <c r="E28" s="42"/>
      <c r="F28" s="42"/>
      <c r="G28" s="42"/>
    </row>
    <row r="29" spans="2:10" ht="17.25" x14ac:dyDescent="0.25">
      <c r="B29" s="42" t="s">
        <v>96</v>
      </c>
      <c r="C29" s="42"/>
      <c r="D29" s="42"/>
      <c r="E29" s="42"/>
      <c r="F29" s="42"/>
      <c r="G29" s="42"/>
    </row>
    <row r="30" spans="2:10" ht="17.25" x14ac:dyDescent="0.25">
      <c r="B30" s="42" t="s">
        <v>97</v>
      </c>
      <c r="C30" s="42"/>
      <c r="D30" s="42"/>
      <c r="E30" s="42"/>
      <c r="F30" s="42"/>
      <c r="G30" s="42"/>
    </row>
    <row r="31" spans="2:10" ht="17.25" x14ac:dyDescent="0.25">
      <c r="B31" s="42" t="s">
        <v>36</v>
      </c>
      <c r="C31" s="75"/>
      <c r="D31" s="75"/>
      <c r="E31" s="75"/>
      <c r="F31" s="75"/>
      <c r="G31" s="75"/>
    </row>
  </sheetData>
  <mergeCells count="5">
    <mergeCell ref="B3:G3"/>
    <mergeCell ref="B24:G24"/>
    <mergeCell ref="B5:G5"/>
    <mergeCell ref="B10:G10"/>
    <mergeCell ref="I7:J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087D9-FF96-4331-A1E5-83893E3F20ED}">
  <dimension ref="B2:K35"/>
  <sheetViews>
    <sheetView tabSelected="1" zoomScaleNormal="100" workbookViewId="0">
      <selection activeCell="G15" sqref="G15"/>
    </sheetView>
  </sheetViews>
  <sheetFormatPr defaultColWidth="9.140625" defaultRowHeight="15" x14ac:dyDescent="0.25"/>
  <cols>
    <col min="1" max="1" width="9.140625" style="1"/>
    <col min="2" max="2" width="57.85546875" style="1" customWidth="1"/>
    <col min="3" max="4" width="14" style="1" customWidth="1"/>
    <col min="5" max="5" width="26.85546875" style="1" customWidth="1"/>
    <col min="6" max="7" width="14" style="1" customWidth="1"/>
    <col min="8" max="9" width="11.42578125" style="1" bestFit="1" customWidth="1"/>
    <col min="10" max="10" width="12.85546875" style="1" customWidth="1"/>
    <col min="11" max="11" width="12.5703125" style="1" customWidth="1"/>
    <col min="12" max="16384" width="9.140625" style="1"/>
  </cols>
  <sheetData>
    <row r="2" spans="2:11" ht="34.15" customHeight="1" x14ac:dyDescent="0.25">
      <c r="B2" s="84" t="s">
        <v>0</v>
      </c>
      <c r="C2" s="84"/>
      <c r="D2" s="84"/>
      <c r="E2" s="84"/>
      <c r="F2" s="3"/>
      <c r="G2" s="3"/>
      <c r="H2" s="3"/>
      <c r="I2" s="3"/>
    </row>
    <row r="5" spans="2:11" ht="19.5" x14ac:dyDescent="0.25">
      <c r="B5" s="86" t="s">
        <v>65</v>
      </c>
      <c r="C5" s="86"/>
      <c r="E5" s="7" t="s">
        <v>67</v>
      </c>
    </row>
    <row r="6" spans="2:11" ht="56.25" customHeight="1" x14ac:dyDescent="0.25">
      <c r="B6" s="85" t="s">
        <v>1</v>
      </c>
      <c r="C6" s="85"/>
      <c r="E6" s="76" t="s">
        <v>2</v>
      </c>
      <c r="F6" s="76"/>
      <c r="G6" s="76"/>
      <c r="H6" s="76"/>
      <c r="I6" s="76"/>
      <c r="J6" s="76"/>
      <c r="K6" s="76"/>
    </row>
    <row r="7" spans="2:11" s="2" customFormat="1" ht="29.25" customHeight="1" x14ac:dyDescent="0.25">
      <c r="B7" s="36" t="s">
        <v>3</v>
      </c>
      <c r="C7" s="37" t="s">
        <v>4</v>
      </c>
      <c r="D7" s="4"/>
      <c r="E7" s="35" t="s">
        <v>5</v>
      </c>
      <c r="F7" s="35" t="s">
        <v>6</v>
      </c>
      <c r="G7" s="35" t="s">
        <v>7</v>
      </c>
      <c r="H7" s="35" t="s">
        <v>8</v>
      </c>
      <c r="I7" s="35" t="s">
        <v>9</v>
      </c>
      <c r="J7" s="35" t="s">
        <v>10</v>
      </c>
      <c r="K7" s="35" t="s">
        <v>11</v>
      </c>
    </row>
    <row r="8" spans="2:11" s="2" customFormat="1" ht="18" customHeight="1" x14ac:dyDescent="0.25">
      <c r="B8" s="82" t="s">
        <v>12</v>
      </c>
      <c r="C8" s="83"/>
      <c r="D8" s="4"/>
      <c r="E8" s="17" t="s">
        <v>13</v>
      </c>
      <c r="F8" s="18"/>
      <c r="G8" s="18"/>
      <c r="H8" s="18"/>
      <c r="I8" s="18"/>
      <c r="J8" s="18"/>
      <c r="K8" s="19">
        <f>SUM(F8:J8)</f>
        <v>0</v>
      </c>
    </row>
    <row r="9" spans="2:11" s="2" customFormat="1" ht="17.25" x14ac:dyDescent="0.25">
      <c r="B9" s="11" t="s">
        <v>14</v>
      </c>
      <c r="C9" s="12"/>
      <c r="D9" s="4"/>
      <c r="E9" s="17" t="s">
        <v>15</v>
      </c>
      <c r="F9" s="18"/>
      <c r="G9" s="18"/>
      <c r="H9" s="18"/>
      <c r="I9" s="18"/>
      <c r="J9" s="18"/>
      <c r="K9" s="19">
        <f t="shared" ref="K9:K11" si="0">SUM(F9:J9)</f>
        <v>0</v>
      </c>
    </row>
    <row r="10" spans="2:11" s="2" customFormat="1" ht="19.5" x14ac:dyDescent="0.25">
      <c r="B10" s="72" t="s">
        <v>16</v>
      </c>
      <c r="C10" s="12"/>
      <c r="D10" s="4"/>
      <c r="E10" s="17" t="s">
        <v>17</v>
      </c>
      <c r="F10" s="18"/>
      <c r="G10" s="18"/>
      <c r="H10" s="18"/>
      <c r="I10" s="18"/>
      <c r="J10" s="18"/>
      <c r="K10" s="19">
        <f t="shared" si="0"/>
        <v>0</v>
      </c>
    </row>
    <row r="11" spans="2:11" s="2" customFormat="1" ht="17.25" customHeight="1" x14ac:dyDescent="0.25">
      <c r="B11" s="11" t="s">
        <v>59</v>
      </c>
      <c r="C11" s="12"/>
      <c r="D11" s="4"/>
      <c r="E11" s="17" t="s">
        <v>18</v>
      </c>
      <c r="F11" s="18"/>
      <c r="G11" s="18"/>
      <c r="H11" s="18"/>
      <c r="I11" s="18"/>
      <c r="J11" s="18"/>
      <c r="K11" s="19">
        <f t="shared" si="0"/>
        <v>0</v>
      </c>
    </row>
    <row r="12" spans="2:11" s="2" customFormat="1" ht="17.25" x14ac:dyDescent="0.25">
      <c r="B12" s="11" t="s">
        <v>66</v>
      </c>
      <c r="C12" s="12"/>
      <c r="D12" s="4"/>
      <c r="E12" s="67" t="s">
        <v>19</v>
      </c>
      <c r="F12" s="68">
        <f>SUM(F8:F11)</f>
        <v>0</v>
      </c>
      <c r="G12" s="68">
        <f>SUM(G8:G10)</f>
        <v>0</v>
      </c>
      <c r="H12" s="68">
        <f>SUM(H8:H10)</f>
        <v>0</v>
      </c>
      <c r="I12" s="68">
        <f>SUM(I8:I10)</f>
        <v>0</v>
      </c>
      <c r="J12" s="68">
        <f>SUM(J8:J10)</f>
        <v>0</v>
      </c>
      <c r="K12" s="68">
        <f>SUM(K8:K11)</f>
        <v>0</v>
      </c>
    </row>
    <row r="13" spans="2:11" s="2" customFormat="1" ht="17.25" x14ac:dyDescent="0.25">
      <c r="B13" s="11" t="s">
        <v>20</v>
      </c>
      <c r="C13" s="12"/>
      <c r="D13" s="4"/>
    </row>
    <row r="14" spans="2:11" s="2" customFormat="1" ht="18" customHeight="1" x14ac:dyDescent="0.25">
      <c r="B14" s="70" t="s">
        <v>92</v>
      </c>
      <c r="C14" s="71"/>
      <c r="D14" s="4"/>
    </row>
    <row r="15" spans="2:11" s="2" customFormat="1" ht="18" customHeight="1" x14ac:dyDescent="0.25">
      <c r="B15" s="74" t="s">
        <v>90</v>
      </c>
      <c r="C15" s="73">
        <f>C9+C11+C13+C14</f>
        <v>0</v>
      </c>
      <c r="D15" s="4"/>
    </row>
    <row r="16" spans="2:11" s="2" customFormat="1" ht="18" customHeight="1" x14ac:dyDescent="0.25">
      <c r="B16" s="74" t="s">
        <v>91</v>
      </c>
      <c r="C16" s="73">
        <f>C10+C11+C13+C14</f>
        <v>0</v>
      </c>
      <c r="D16" s="4"/>
    </row>
    <row r="17" spans="2:4" s="2" customFormat="1" ht="20.25" customHeight="1" x14ac:dyDescent="0.25">
      <c r="D17" s="4"/>
    </row>
    <row r="18" spans="2:4" s="2" customFormat="1" ht="18" customHeight="1" x14ac:dyDescent="0.25">
      <c r="B18" s="38" t="s">
        <v>61</v>
      </c>
      <c r="C18" s="13"/>
      <c r="D18" s="4"/>
    </row>
    <row r="19" spans="2:4" ht="33.75" customHeight="1" x14ac:dyDescent="0.25">
      <c r="B19" s="39" t="s">
        <v>60</v>
      </c>
      <c r="C19" s="14"/>
      <c r="D19" s="6"/>
    </row>
    <row r="20" spans="2:4" ht="17.25" x14ac:dyDescent="0.25">
      <c r="B20" s="38" t="s">
        <v>21</v>
      </c>
      <c r="C20" s="14"/>
      <c r="D20" s="6"/>
    </row>
    <row r="22" spans="2:4" x14ac:dyDescent="0.25">
      <c r="B22" s="15"/>
    </row>
    <row r="23" spans="2:4" ht="25.5" x14ac:dyDescent="0.25">
      <c r="B23" s="69" t="s">
        <v>93</v>
      </c>
      <c r="C23" s="15"/>
    </row>
    <row r="24" spans="2:4" x14ac:dyDescent="0.25">
      <c r="B24" s="15"/>
      <c r="C24" s="15"/>
    </row>
    <row r="32" spans="2:4" ht="17.25" x14ac:dyDescent="0.25">
      <c r="B32" s="5"/>
    </row>
    <row r="34" ht="25.5" customHeight="1" x14ac:dyDescent="0.25"/>
    <row r="35" ht="25.5" customHeight="1" x14ac:dyDescent="0.25"/>
  </sheetData>
  <mergeCells count="5">
    <mergeCell ref="E6:K6"/>
    <mergeCell ref="B8:C8"/>
    <mergeCell ref="B2:E2"/>
    <mergeCell ref="B6:C6"/>
    <mergeCell ref="B5:C5"/>
  </mergeCells>
  <dataValidations count="3">
    <dataValidation allowBlank="1" showInputMessage="1" showErrorMessage="1" prompt="THECB understands that not all students will pay the institution's health insurance fee and so it is not included in the total fees calculation. Providing this information provides more insight into the potential total costs for students  " sqref="B12" xr:uid="{F5AA1F88-7621-4828-B806-BF3AEC24AC20}"/>
    <dataValidation allowBlank="1" showInputMessage="1" showErrorMessage="1" prompt="Fees should include any mandatory fees required for the student to complete degree program." sqref="B11" xr:uid="{A1DFA03F-A21A-448B-A1DD-66466B718919}"/>
    <dataValidation allowBlank="1" showInputMessage="1" showErrorMessage="1" prompt="If the proposed program has no specific high-cost materials associate with it, the institutional average may be used here. " sqref="B13" xr:uid="{A4CF1EF0-C29B-4640-ABA3-277CE8D31ED5}"/>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0498F-7D9E-4C6C-9DB8-C53B8E044433}">
  <dimension ref="B2:H27"/>
  <sheetViews>
    <sheetView workbookViewId="0">
      <selection activeCell="G27" sqref="G27"/>
    </sheetView>
  </sheetViews>
  <sheetFormatPr defaultRowHeight="15" x14ac:dyDescent="0.25"/>
  <cols>
    <col min="2" max="2" width="57.42578125" bestFit="1" customWidth="1"/>
    <col min="3" max="8" width="13.85546875" customWidth="1"/>
  </cols>
  <sheetData>
    <row r="2" spans="2:8" ht="19.5" x14ac:dyDescent="0.25">
      <c r="B2" s="87" t="s">
        <v>70</v>
      </c>
      <c r="C2" s="87"/>
      <c r="D2" s="87"/>
      <c r="E2" s="87"/>
      <c r="F2" s="87"/>
      <c r="G2" s="87"/>
    </row>
    <row r="3" spans="2:8" ht="23.25" customHeight="1" x14ac:dyDescent="0.25">
      <c r="B3" s="76" t="s">
        <v>37</v>
      </c>
      <c r="C3" s="76"/>
      <c r="D3" s="76"/>
      <c r="E3" s="76"/>
      <c r="F3" s="76"/>
      <c r="G3" s="76"/>
    </row>
    <row r="4" spans="2:8" ht="19.5" x14ac:dyDescent="0.25">
      <c r="B4" s="51" t="s">
        <v>38</v>
      </c>
      <c r="C4" s="51" t="s">
        <v>39</v>
      </c>
      <c r="D4" s="52" t="s">
        <v>40</v>
      </c>
      <c r="E4" s="52" t="s">
        <v>41</v>
      </c>
      <c r="F4" s="52" t="s">
        <v>42</v>
      </c>
      <c r="G4" s="52" t="s">
        <v>43</v>
      </c>
      <c r="H4" s="52" t="s">
        <v>11</v>
      </c>
    </row>
    <row r="5" spans="2:8" x14ac:dyDescent="0.25">
      <c r="B5" s="25" t="s">
        <v>44</v>
      </c>
      <c r="C5" s="26"/>
      <c r="D5" s="26"/>
      <c r="E5" s="26"/>
      <c r="F5" s="26"/>
      <c r="G5" s="26"/>
      <c r="H5" s="26">
        <f>SUM(C5:G5)</f>
        <v>0</v>
      </c>
    </row>
    <row r="6" spans="2:8" x14ac:dyDescent="0.25">
      <c r="B6" s="25" t="s">
        <v>45</v>
      </c>
      <c r="C6" s="26"/>
      <c r="D6" s="26"/>
      <c r="E6" s="26"/>
      <c r="F6" s="26"/>
      <c r="G6" s="26"/>
      <c r="H6" s="26">
        <f t="shared" ref="H6:H13" si="0">SUM(C6:G6)</f>
        <v>0</v>
      </c>
    </row>
    <row r="7" spans="2:8" x14ac:dyDescent="0.25">
      <c r="B7" s="25" t="s">
        <v>46</v>
      </c>
      <c r="C7" s="26"/>
      <c r="D7" s="26"/>
      <c r="E7" s="26"/>
      <c r="F7" s="26"/>
      <c r="G7" s="26"/>
      <c r="H7" s="26">
        <f t="shared" si="0"/>
        <v>0</v>
      </c>
    </row>
    <row r="8" spans="2:8" x14ac:dyDescent="0.25">
      <c r="B8" s="27" t="s">
        <v>17</v>
      </c>
      <c r="C8" s="26"/>
      <c r="D8" s="26"/>
      <c r="E8" s="26"/>
      <c r="F8" s="26"/>
      <c r="G8" s="26"/>
      <c r="H8" s="26">
        <f t="shared" si="0"/>
        <v>0</v>
      </c>
    </row>
    <row r="9" spans="2:8" x14ac:dyDescent="0.25">
      <c r="B9" s="27" t="s">
        <v>47</v>
      </c>
      <c r="C9" s="26"/>
      <c r="D9" s="26"/>
      <c r="E9" s="26"/>
      <c r="F9" s="26"/>
      <c r="G9" s="26"/>
      <c r="H9" s="26">
        <f t="shared" si="0"/>
        <v>0</v>
      </c>
    </row>
    <row r="10" spans="2:8" x14ac:dyDescent="0.25">
      <c r="B10" s="25" t="s">
        <v>48</v>
      </c>
      <c r="C10" s="26"/>
      <c r="D10" s="26"/>
      <c r="E10" s="26"/>
      <c r="F10" s="26"/>
      <c r="G10" s="26"/>
      <c r="H10" s="26">
        <f t="shared" si="0"/>
        <v>0</v>
      </c>
    </row>
    <row r="11" spans="2:8" x14ac:dyDescent="0.25">
      <c r="B11" s="25" t="s">
        <v>49</v>
      </c>
      <c r="C11" s="26"/>
      <c r="D11" s="26"/>
      <c r="E11" s="26"/>
      <c r="F11" s="26"/>
      <c r="G11" s="26"/>
      <c r="H11" s="26">
        <f t="shared" si="0"/>
        <v>0</v>
      </c>
    </row>
    <row r="12" spans="2:8" x14ac:dyDescent="0.25">
      <c r="B12" s="25" t="s">
        <v>50</v>
      </c>
      <c r="C12" s="26"/>
      <c r="D12" s="26"/>
      <c r="E12" s="26"/>
      <c r="F12" s="26"/>
      <c r="G12" s="26"/>
      <c r="H12" s="26">
        <f t="shared" si="0"/>
        <v>0</v>
      </c>
    </row>
    <row r="13" spans="2:8" x14ac:dyDescent="0.25">
      <c r="B13" s="25" t="s">
        <v>51</v>
      </c>
      <c r="C13" s="26"/>
      <c r="D13" s="26"/>
      <c r="E13" s="26"/>
      <c r="F13" s="26"/>
      <c r="G13" s="26"/>
      <c r="H13" s="26">
        <f t="shared" si="0"/>
        <v>0</v>
      </c>
    </row>
    <row r="14" spans="2:8" x14ac:dyDescent="0.25">
      <c r="B14" s="57" t="s">
        <v>52</v>
      </c>
      <c r="C14" s="58">
        <f>SUM(C5:C13)</f>
        <v>0</v>
      </c>
      <c r="D14" s="58">
        <f t="shared" ref="D14:G14" si="1">SUM(D5:D13)</f>
        <v>0</v>
      </c>
      <c r="E14" s="58">
        <f t="shared" si="1"/>
        <v>0</v>
      </c>
      <c r="F14" s="58">
        <f t="shared" si="1"/>
        <v>0</v>
      </c>
      <c r="G14" s="58">
        <f t="shared" si="1"/>
        <v>0</v>
      </c>
      <c r="H14" s="58">
        <f>SUM(C14:G14)</f>
        <v>0</v>
      </c>
    </row>
    <row r="15" spans="2:8" ht="19.5" x14ac:dyDescent="0.25">
      <c r="B15" s="51" t="s">
        <v>53</v>
      </c>
      <c r="C15" s="51" t="s">
        <v>39</v>
      </c>
      <c r="D15" s="52" t="s">
        <v>40</v>
      </c>
      <c r="E15" s="52" t="s">
        <v>41</v>
      </c>
      <c r="F15" s="52" t="s">
        <v>42</v>
      </c>
      <c r="G15" s="52" t="s">
        <v>43</v>
      </c>
      <c r="H15" s="52" t="s">
        <v>11</v>
      </c>
    </row>
    <row r="16" spans="2:8" x14ac:dyDescent="0.25">
      <c r="B16" s="25" t="s">
        <v>54</v>
      </c>
      <c r="C16" s="28"/>
      <c r="D16" s="28"/>
      <c r="E16" s="26"/>
      <c r="F16" s="26"/>
      <c r="G16" s="26"/>
      <c r="H16" s="29">
        <f>SUM(C16:G16)</f>
        <v>0</v>
      </c>
    </row>
    <row r="17" spans="2:8" x14ac:dyDescent="0.25">
      <c r="B17" s="25" t="s">
        <v>55</v>
      </c>
      <c r="C17" s="26"/>
      <c r="D17" s="26"/>
      <c r="E17" s="26"/>
      <c r="F17" s="26"/>
      <c r="G17" s="26"/>
      <c r="H17" s="29">
        <f t="shared" ref="H17:H23" si="2">SUM(C17:G17)</f>
        <v>0</v>
      </c>
    </row>
    <row r="18" spans="2:8" x14ac:dyDescent="0.25">
      <c r="B18" s="25" t="s">
        <v>56</v>
      </c>
      <c r="C18" s="26"/>
      <c r="D18" s="26"/>
      <c r="E18" s="26"/>
      <c r="F18" s="26"/>
      <c r="G18" s="26"/>
      <c r="H18" s="29">
        <f t="shared" si="2"/>
        <v>0</v>
      </c>
    </row>
    <row r="19" spans="2:8" x14ac:dyDescent="0.25">
      <c r="B19" s="25" t="s">
        <v>57</v>
      </c>
      <c r="C19" s="26"/>
      <c r="D19" s="26"/>
      <c r="E19" s="26"/>
      <c r="F19" s="26"/>
      <c r="G19" s="26"/>
      <c r="H19" s="29">
        <f t="shared" si="2"/>
        <v>0</v>
      </c>
    </row>
    <row r="20" spans="2:8" x14ac:dyDescent="0.25">
      <c r="B20" s="30" t="s">
        <v>58</v>
      </c>
      <c r="C20" s="26"/>
      <c r="D20" s="26"/>
      <c r="E20" s="26"/>
      <c r="F20" s="26"/>
      <c r="G20" s="26"/>
      <c r="H20" s="29">
        <f t="shared" si="2"/>
        <v>0</v>
      </c>
    </row>
    <row r="21" spans="2:8" x14ac:dyDescent="0.25">
      <c r="B21" s="25" t="s">
        <v>64</v>
      </c>
      <c r="C21" s="26">
        <f>'Enrollment, Costs &amp; Support'!C11*'Projected Enrollments'!C19</f>
        <v>0</v>
      </c>
      <c r="D21" s="26">
        <f>'Enrollment, Costs &amp; Support'!C11*'Projected Enrollments'!D19</f>
        <v>0</v>
      </c>
      <c r="E21" s="26">
        <f>'Enrollment, Costs &amp; Support'!C11*'Projected Enrollments'!E19</f>
        <v>0</v>
      </c>
      <c r="F21" s="26">
        <f>'Enrollment, Costs &amp; Support'!C11*'Projected Enrollments'!F19</f>
        <v>0</v>
      </c>
      <c r="G21" s="26">
        <f>'Enrollment, Costs &amp; Support'!C11*'Projected Enrollments'!G19</f>
        <v>0</v>
      </c>
      <c r="H21" s="29">
        <f t="shared" si="2"/>
        <v>0</v>
      </c>
    </row>
    <row r="22" spans="2:8" x14ac:dyDescent="0.25">
      <c r="B22" s="25" t="s">
        <v>51</v>
      </c>
      <c r="C22" s="26"/>
      <c r="D22" s="26"/>
      <c r="E22" s="26"/>
      <c r="F22" s="26"/>
      <c r="G22" s="26"/>
      <c r="H22" s="29">
        <f t="shared" si="2"/>
        <v>0</v>
      </c>
    </row>
    <row r="23" spans="2:8" x14ac:dyDescent="0.25">
      <c r="B23" s="57" t="s">
        <v>19</v>
      </c>
      <c r="C23" s="58">
        <f>SUM(C16:C22)</f>
        <v>0</v>
      </c>
      <c r="D23" s="58">
        <f t="shared" ref="D23:G23" si="3">SUM(D16:D22)</f>
        <v>0</v>
      </c>
      <c r="E23" s="58">
        <f t="shared" si="3"/>
        <v>0</v>
      </c>
      <c r="F23" s="58">
        <f t="shared" si="3"/>
        <v>0</v>
      </c>
      <c r="G23" s="58">
        <f t="shared" si="3"/>
        <v>0</v>
      </c>
      <c r="H23" s="58">
        <f t="shared" si="2"/>
        <v>0</v>
      </c>
    </row>
    <row r="24" spans="2:8" ht="19.5" customHeight="1" x14ac:dyDescent="0.25">
      <c r="B24" s="53" t="s">
        <v>63</v>
      </c>
      <c r="C24" s="54">
        <f>C23-C14</f>
        <v>0</v>
      </c>
      <c r="D24" s="54">
        <f t="shared" ref="D24:G24" si="4">D23-D14</f>
        <v>0</v>
      </c>
      <c r="E24" s="54">
        <f t="shared" si="4"/>
        <v>0</v>
      </c>
      <c r="F24" s="54">
        <f t="shared" si="4"/>
        <v>0</v>
      </c>
      <c r="G24" s="54">
        <f t="shared" si="4"/>
        <v>0</v>
      </c>
      <c r="H24" s="54">
        <f>H23-H14</f>
        <v>0</v>
      </c>
    </row>
    <row r="26" spans="2:8" ht="34.15" customHeight="1" x14ac:dyDescent="0.4">
      <c r="B26" s="55" t="s">
        <v>87</v>
      </c>
      <c r="C26" s="16"/>
      <c r="D26" s="16"/>
      <c r="E26" s="16"/>
      <c r="F26" s="16"/>
      <c r="G26" s="16"/>
      <c r="H26" s="16"/>
    </row>
    <row r="27" spans="2:8" ht="39" customHeight="1" x14ac:dyDescent="0.4">
      <c r="B27" s="16"/>
      <c r="C27" s="16"/>
      <c r="D27" s="16"/>
      <c r="E27" s="16"/>
      <c r="F27" s="16"/>
      <c r="G27" s="16"/>
      <c r="H27" s="16"/>
    </row>
  </sheetData>
  <mergeCells count="2">
    <mergeCell ref="B2:G2"/>
    <mergeCell ref="B3:G3"/>
  </mergeCells>
  <conditionalFormatting sqref="C24:H24">
    <cfRule type="cellIs" dxfId="1" priority="1" operator="lessThan">
      <formula>0</formula>
    </cfRule>
    <cfRule type="cellIs" dxfId="0" priority="2" operator="greaterThan">
      <formula>0</formula>
    </cfRule>
  </conditionalFormatting>
  <dataValidations count="2">
    <dataValidation allowBlank="1" showInputMessage="1" showErrorMessage="1" prompt="Institutions may not request formula funding for the first two years of a program." sqref="B16" xr:uid="{97F08626-9385-4596-BDFA-E1C5809135AD}"/>
    <dataValidation allowBlank="1" showInputMessage="1" showErrorMessage="1" prompt="Auto generated based on the required fees listed in student costs, multiplied by the cumulative annual headcount." sqref="B21" xr:uid="{3F7E2D3E-087C-4364-A235-7A214A861AE3}"/>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6efeff5f-290f-44aa-b8d9-d4cd019537b4" xsi:nil="true"/>
    <SharedWithUsers xmlns="a5ed3694-682a-4593-a503-9b91d663c724">
      <UserInfo>
        <DisplayName/>
        <AccountId xsi:nil="true"/>
        <AccountType/>
      </UserInfo>
    </SharedWithUsers>
    <lcf76f155ced4ddcb4097134ff3c332f xmlns="6efeff5f-290f-44aa-b8d9-d4cd019537b4">
      <Terms xmlns="http://schemas.microsoft.com/office/infopath/2007/PartnerControls"/>
    </lcf76f155ced4ddcb4097134ff3c332f>
    <TaxCatchAll xmlns="a5ed3694-682a-4593-a503-9b91d663c72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FEB87507F7A0B46A6EC7D239BF1211F" ma:contentTypeVersion="16" ma:contentTypeDescription="Create a new document." ma:contentTypeScope="" ma:versionID="84a833ef83f0df04a8b8cd77742595e0">
  <xsd:schema xmlns:xsd="http://www.w3.org/2001/XMLSchema" xmlns:xs="http://www.w3.org/2001/XMLSchema" xmlns:p="http://schemas.microsoft.com/office/2006/metadata/properties" xmlns:ns2="6efeff5f-290f-44aa-b8d9-d4cd019537b4" xmlns:ns3="a5ed3694-682a-4593-a503-9b91d663c724" targetNamespace="http://schemas.microsoft.com/office/2006/metadata/properties" ma:root="true" ma:fieldsID="64e2617ff577ae69e528d391506ecfe9" ns2:_="" ns3:_="">
    <xsd:import namespace="6efeff5f-290f-44aa-b8d9-d4cd019537b4"/>
    <xsd:import namespace="a5ed3694-682a-4593-a503-9b91d663c7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feff5f-290f-44aa-b8d9-d4cd019537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ed3694-682a-4593-a503-9b91d663c72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6c4e036-284e-4af2-9d39-9d1e60f3aef8}" ma:internalName="TaxCatchAll" ma:showField="CatchAllData" ma:web="a5ed3694-682a-4593-a503-9b91d663c7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732AD5-2DC9-41C9-B1E1-D949DF2F52BA}">
  <ds:schemaRefs>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6efeff5f-290f-44aa-b8d9-d4cd019537b4"/>
    <ds:schemaRef ds:uri="http://schemas.microsoft.com/office/infopath/2007/PartnerControls"/>
    <ds:schemaRef ds:uri="a5ed3694-682a-4593-a503-9b91d663c724"/>
    <ds:schemaRef ds:uri="http://purl.org/dc/dcmitype/"/>
    <ds:schemaRef ds:uri="http://purl.org/dc/elements/1.1/"/>
  </ds:schemaRefs>
</ds:datastoreItem>
</file>

<file path=customXml/itemProps2.xml><?xml version="1.0" encoding="utf-8"?>
<ds:datastoreItem xmlns:ds="http://schemas.openxmlformats.org/officeDocument/2006/customXml" ds:itemID="{D370713B-1FA2-4506-AEB9-8CE0DBBDBEB5}">
  <ds:schemaRefs>
    <ds:schemaRef ds:uri="http://schemas.microsoft.com/sharepoint/v3/contenttype/forms"/>
  </ds:schemaRefs>
</ds:datastoreItem>
</file>

<file path=customXml/itemProps3.xml><?xml version="1.0" encoding="utf-8"?>
<ds:datastoreItem xmlns:ds="http://schemas.openxmlformats.org/officeDocument/2006/customXml" ds:itemID="{7D5C3184-655C-4FC6-BAAA-BF8A0836C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feff5f-290f-44aa-b8d9-d4cd019537b4"/>
    <ds:schemaRef ds:uri="a5ed3694-682a-4593-a503-9b91d663c7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Projected Enrollments</vt:lpstr>
      <vt:lpstr>Enrollment, Costs &amp; Support</vt:lpstr>
      <vt:lpstr>Total Costs &amp; Funding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Gelsinger, Emma</dc:creator>
  <cp:keywords/>
  <dc:description/>
  <cp:lastModifiedBy>Gelsinger, Emma</cp:lastModifiedBy>
  <cp:revision/>
  <dcterms:created xsi:type="dcterms:W3CDTF">2023-05-20T14:00:10Z</dcterms:created>
  <dcterms:modified xsi:type="dcterms:W3CDTF">2023-09-06T17:58:00Z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0x010100CFEB87507F7A0B46A6EC7D239BF1211F</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