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APP\PA\PAForum\Web Publications\PLANNING\Almanac\"/>
    </mc:Choice>
  </mc:AlternateContent>
  <xr:revisionPtr revIDLastSave="0" documentId="13_ncr:1_{DBB0843C-8599-4F81-99B2-563098AA31BD}" xr6:coauthVersionLast="47" xr6:coauthVersionMax="47" xr10:uidLastSave="{00000000-0000-0000-0000-000000000000}"/>
  <bookViews>
    <workbookView xWindow="-28920" yWindow="-120" windowWidth="29040" windowHeight="15720" xr2:uid="{C31BE37F-905A-4E2E-B59D-EA282568B3A1}"/>
  </bookViews>
  <sheets>
    <sheet name="2024 2-Year" sheetId="1" r:id="rId1"/>
    <sheet name="2024 4-Year" sheetId="2" r:id="rId2"/>
    <sheet name="18yr Grad Rate Change" sheetId="3" r:id="rId3"/>
    <sheet name="Notes and Definitions" sheetId="6" r:id="rId4"/>
    <sheet name="Community College Peer Groups" sheetId="7" r:id="rId5"/>
    <sheet name="Public University Peer Groups" sheetId="8" r:id="rId6"/>
  </sheets>
  <definedNames>
    <definedName name="_xlnm._FilterDatabase" localSheetId="2" hidden="1">'18yr Grad Rate Change'!$A$2:$AD$39</definedName>
    <definedName name="_xlnm._FilterDatabase" localSheetId="0" hidden="1">'2024 2-Year'!$A$1:$BR$79</definedName>
    <definedName name="_xlnm._FilterDatabase" localSheetId="1" hidden="1">'2024 4-Year'!$A$3:$CP$40</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4" i="3" l="1"/>
  <c r="AD5" i="3"/>
  <c r="AD6" i="3"/>
  <c r="AD7" i="3"/>
  <c r="AD8" i="3"/>
  <c r="AD9" i="3"/>
  <c r="AD10" i="3"/>
  <c r="AD11" i="3"/>
  <c r="AD12" i="3"/>
  <c r="AD13" i="3"/>
  <c r="AD14" i="3"/>
  <c r="AD16" i="3"/>
  <c r="AD18" i="3"/>
  <c r="AD19" i="3"/>
  <c r="AD21" i="3"/>
  <c r="AD22" i="3"/>
  <c r="AD23" i="3"/>
  <c r="AD24" i="3"/>
  <c r="AD25" i="3"/>
  <c r="AD26" i="3"/>
  <c r="AD27" i="3"/>
  <c r="AD28" i="3"/>
  <c r="AD29" i="3"/>
  <c r="AD30" i="3"/>
  <c r="AD31" i="3"/>
  <c r="AD32" i="3"/>
  <c r="AD34" i="3"/>
  <c r="AD35" i="3"/>
  <c r="AD36" i="3"/>
  <c r="AD15" i="3"/>
  <c r="AD37" i="3"/>
  <c r="AD39" i="3"/>
  <c r="AD3" i="3"/>
  <c r="P5" i="3"/>
  <c r="P6" i="3"/>
  <c r="P7" i="3"/>
  <c r="P8" i="3"/>
  <c r="P9" i="3"/>
  <c r="P10" i="3"/>
  <c r="P12" i="3"/>
  <c r="P14" i="3"/>
  <c r="P4" i="3"/>
  <c r="P18" i="3"/>
  <c r="P19" i="3"/>
  <c r="P22" i="3"/>
  <c r="P23" i="3"/>
  <c r="P24" i="3"/>
  <c r="P25" i="3"/>
  <c r="P26" i="3"/>
  <c r="P27" i="3"/>
  <c r="P28" i="3"/>
  <c r="P29" i="3"/>
  <c r="P32" i="3"/>
  <c r="P30" i="3"/>
  <c r="P31" i="3"/>
  <c r="P34" i="3"/>
  <c r="P36" i="3"/>
  <c r="P37" i="3"/>
  <c r="P39" i="3"/>
  <c r="P3" i="3"/>
</calcChain>
</file>

<file path=xl/sharedStrings.xml><?xml version="1.0" encoding="utf-8"?>
<sst xmlns="http://schemas.openxmlformats.org/spreadsheetml/2006/main" count="2014" uniqueCount="1121">
  <si>
    <t>Fice Code</t>
  </si>
  <si>
    <t>2-year Public Institution</t>
  </si>
  <si>
    <t>City</t>
  </si>
  <si>
    <t>District</t>
  </si>
  <si>
    <t>Year founded</t>
  </si>
  <si>
    <t>Website</t>
  </si>
  <si>
    <t>Peer group</t>
  </si>
  <si>
    <t>HSI/HBCU status</t>
  </si>
  <si>
    <t>Degrees offered</t>
  </si>
  <si>
    <t>Average tuition &amp; fees</t>
    <phoneticPr fontId="0" type="noConversion"/>
  </si>
  <si>
    <t>Total</t>
  </si>
  <si>
    <t>African American</t>
  </si>
  <si>
    <t>Hispanic</t>
  </si>
  <si>
    <t>White</t>
  </si>
  <si>
    <t>Other</t>
  </si>
  <si>
    <t>International</t>
  </si>
  <si>
    <t>% part-time</t>
  </si>
  <si>
    <t>% full-time</t>
  </si>
  <si>
    <t>% academic program</t>
  </si>
  <si>
    <t>% technical program</t>
  </si>
  <si>
    <t>% credit students receiving Pell Grants</t>
  </si>
  <si>
    <t>% persist 1 year</t>
  </si>
  <si>
    <t>% earned bacc. in 4 years or fewer</t>
  </si>
  <si>
    <t>% earned bacc. or assoc. in 4 years or fewer</t>
  </si>
  <si>
    <t>Part-time 3-year</t>
  </si>
  <si>
    <t>Part-time 4-year</t>
  </si>
  <si>
    <t>Part-time 6-year</t>
  </si>
  <si>
    <t>% total academic employed and/or enrolled</t>
  </si>
  <si>
    <t>% employed</t>
  </si>
  <si>
    <t>% enrolled in 4-yr or 2-yr</t>
  </si>
  <si>
    <t>% employed and enrolled</t>
  </si>
  <si>
    <t>% total technical employed and/or enrolled</t>
  </si>
  <si>
    <t>Average time to associate degree (yrs)</t>
    <phoneticPr fontId="0" type="noConversion"/>
  </si>
  <si>
    <t>Average SCH to associate degree</t>
  </si>
  <si>
    <t>Below math standard</t>
  </si>
  <si>
    <t>TSI obligation met (% of total)</t>
  </si>
  <si>
    <t>Completed college course (% of total)</t>
  </si>
  <si>
    <t>Below reading standard</t>
    <phoneticPr fontId="0" type="noConversion"/>
  </si>
  <si>
    <t>Below writing standard</t>
    <phoneticPr fontId="0" type="noConversion"/>
  </si>
  <si>
    <t>All transfers</t>
  </si>
  <si>
    <t>Transfer cohort</t>
  </si>
  <si>
    <t>Transfer rate</t>
  </si>
  <si>
    <t>% full-time (FT) faculty</t>
  </si>
  <si>
    <t xml:space="preserve">
% SCH taught by FT faculty </t>
  </si>
  <si>
    <t>Student-Faculty Ratio</t>
  </si>
  <si>
    <t xml:space="preserve">Non-Deved grad rate </t>
  </si>
  <si>
    <t>FTIC Student Debt</t>
  </si>
  <si>
    <t>Transfer Student Debt</t>
  </si>
  <si>
    <t>000309</t>
  </si>
  <si>
    <t>Alamo Community College - Northeast Lakeview College</t>
  </si>
  <si>
    <t>San Antonio</t>
  </si>
  <si>
    <t>Alamo Community College District</t>
  </si>
  <si>
    <t>2007</t>
  </si>
  <si>
    <t>www.alamo.edu/nlc</t>
  </si>
  <si>
    <t>Very Large Colleges</t>
  </si>
  <si>
    <t>HSI</t>
  </si>
  <si>
    <t>Associate Degrees &amp; Certificates</t>
  </si>
  <si>
    <t>000307</t>
  </si>
  <si>
    <t>Alamo Community College - Northwest Vista College</t>
  </si>
  <si>
    <t>1995</t>
  </si>
  <si>
    <t>www.alamo.edu/nvc</t>
  </si>
  <si>
    <t>023413</t>
  </si>
  <si>
    <t>Alamo Community College - Palo Alto College</t>
  </si>
  <si>
    <t>1985</t>
  </si>
  <si>
    <t>www.alamo.edu/pac</t>
  </si>
  <si>
    <t>009163</t>
  </si>
  <si>
    <t>Alamo Community College - San Antonio College</t>
  </si>
  <si>
    <t>1925</t>
  </si>
  <si>
    <t>www.alamo.edu/sac</t>
  </si>
  <si>
    <t>Bachelor’s &amp; Associate Degrees &amp; Certificates</t>
  </si>
  <si>
    <t>003608</t>
  </si>
  <si>
    <t>Alamo Community College - St. Philips College</t>
  </si>
  <si>
    <t>1898</t>
  </si>
  <si>
    <t>www.alamo.edu/spc</t>
  </si>
  <si>
    <t>003607</t>
  </si>
  <si>
    <t>www.alamo.edu</t>
  </si>
  <si>
    <t>003539</t>
  </si>
  <si>
    <t>Alvin Community College</t>
  </si>
  <si>
    <t>Alvin</t>
  </si>
  <si>
    <t>1948</t>
  </si>
  <si>
    <t>www.alvincollege.edu</t>
  </si>
  <si>
    <t>Medium Colleges</t>
  </si>
  <si>
    <t>003540</t>
  </si>
  <si>
    <t>Amarillo College</t>
  </si>
  <si>
    <t>Amarillo</t>
  </si>
  <si>
    <t>1929</t>
  </si>
  <si>
    <t>www.actx.edu</t>
  </si>
  <si>
    <t>Large Colleges</t>
  </si>
  <si>
    <t>006661</t>
  </si>
  <si>
    <t>Angelina College</t>
  </si>
  <si>
    <t>Lufkin</t>
  </si>
  <si>
    <t>1966</t>
  </si>
  <si>
    <t>www.angelina.edu</t>
  </si>
  <si>
    <t>012015</t>
  </si>
  <si>
    <t>Austin Community College</t>
  </si>
  <si>
    <t>Austin</t>
  </si>
  <si>
    <t>1972</t>
  </si>
  <si>
    <t>www.austincc.edu</t>
  </si>
  <si>
    <t>003549</t>
  </si>
  <si>
    <t>Blinn College District</t>
  </si>
  <si>
    <t>Brenham</t>
  </si>
  <si>
    <t>1883</t>
  </si>
  <si>
    <t>www.blinn.edu</t>
  </si>
  <si>
    <t/>
  </si>
  <si>
    <t>007857</t>
  </si>
  <si>
    <t>Brazosport College</t>
  </si>
  <si>
    <t>Lake Jackson</t>
  </si>
  <si>
    <t>www.brazosport.edu</t>
  </si>
  <si>
    <t>004003</t>
  </si>
  <si>
    <t>Central Texas College</t>
  </si>
  <si>
    <t>Killeen</t>
  </si>
  <si>
    <t>1965</t>
  </si>
  <si>
    <t>www.ctcd.edu</t>
  </si>
  <si>
    <t>003553</t>
  </si>
  <si>
    <t>Cisco College</t>
  </si>
  <si>
    <t>Cisco</t>
  </si>
  <si>
    <t>1909</t>
  </si>
  <si>
    <t>www.cisco.edu</t>
  </si>
  <si>
    <t>003554</t>
  </si>
  <si>
    <t>Clarendon College</t>
  </si>
  <si>
    <t>Clarendon</t>
  </si>
  <si>
    <t>www.clarendoncollege.edu</t>
  </si>
  <si>
    <t>Small Colleges</t>
  </si>
  <si>
    <t>003546</t>
  </si>
  <si>
    <t>Coastal Bend College</t>
  </si>
  <si>
    <t>Beeville</t>
  </si>
  <si>
    <t>www.coastalbend.edu</t>
  </si>
  <si>
    <t>007096</t>
  </si>
  <si>
    <t>College of the Mainland Community College District</t>
  </si>
  <si>
    <t>Texas City</t>
  </si>
  <si>
    <t>www.com.edu</t>
  </si>
  <si>
    <t>023614</t>
  </si>
  <si>
    <t>Collin County Community College District</t>
  </si>
  <si>
    <t>McKinney</t>
  </si>
  <si>
    <t>www.collin.edu</t>
  </si>
  <si>
    <t>009331</t>
  </si>
  <si>
    <t>Dallas College District</t>
  </si>
  <si>
    <t>Dallas</t>
  </si>
  <si>
    <t>Dallas College</t>
  </si>
  <si>
    <t>www.dcccd.edu</t>
  </si>
  <si>
    <t>003563</t>
  </si>
  <si>
    <t>Del Mar College</t>
  </si>
  <si>
    <t>Corpus Christi</t>
  </si>
  <si>
    <t>1935</t>
  </si>
  <si>
    <t>www.delmar.edu</t>
  </si>
  <si>
    <t>010387</t>
  </si>
  <si>
    <t>El Paso Community College District</t>
  </si>
  <si>
    <t>El Paso</t>
  </si>
  <si>
    <t>1969</t>
  </si>
  <si>
    <t>www.epcc.edu</t>
  </si>
  <si>
    <t>003568</t>
  </si>
  <si>
    <t>Frank Phillips College</t>
  </si>
  <si>
    <t>Borger</t>
  </si>
  <si>
    <t>www.fpctx.edu</t>
  </si>
  <si>
    <t>006662</t>
  </si>
  <si>
    <t>Galveston College</t>
  </si>
  <si>
    <t>Galveston</t>
  </si>
  <si>
    <t>www.gc.edu</t>
  </si>
  <si>
    <t>003570</t>
  </si>
  <si>
    <t>Grayson College</t>
  </si>
  <si>
    <t>Denison</t>
  </si>
  <si>
    <t>1963</t>
  </si>
  <si>
    <t>www.grayson.edu</t>
  </si>
  <si>
    <t>003573</t>
  </si>
  <si>
    <t>Hill College</t>
  </si>
  <si>
    <t>Hillsboro</t>
  </si>
  <si>
    <t>1923</t>
  </si>
  <si>
    <t>www.hillcollege.edu</t>
  </si>
  <si>
    <t>010633</t>
  </si>
  <si>
    <t>Houston</t>
  </si>
  <si>
    <t>1971</t>
  </si>
  <si>
    <t>www.hccs.edu</t>
  </si>
  <si>
    <t>003574</t>
  </si>
  <si>
    <t>Howard College</t>
  </si>
  <si>
    <t>Big Spring</t>
  </si>
  <si>
    <t>Howard County Junior College District</t>
  </si>
  <si>
    <t>1945</t>
  </si>
  <si>
    <t>www.howardcollege.edu</t>
  </si>
  <si>
    <t>103574</t>
  </si>
  <si>
    <t>000574</t>
  </si>
  <si>
    <t>Howard County Junior College District–Southwest College for the Deaf</t>
  </si>
  <si>
    <t>1981</t>
  </si>
  <si>
    <t>www.howardcollege.edu/swcid</t>
  </si>
  <si>
    <t>003580</t>
  </si>
  <si>
    <t>Kilgore College</t>
  </si>
  <si>
    <t>Kilgore</t>
  </si>
  <si>
    <t>www.kilgore.edu</t>
  </si>
  <si>
    <t>036273</t>
  </si>
  <si>
    <t>Lamar Institute of Technology</t>
  </si>
  <si>
    <t>Beaumont</t>
  </si>
  <si>
    <t>www.lit.edu</t>
  </si>
  <si>
    <t>LSC/TSTC</t>
  </si>
  <si>
    <t>023582</t>
  </si>
  <si>
    <t>Lamar State College-Orange</t>
  </si>
  <si>
    <t>Orange</t>
  </si>
  <si>
    <t>www.lsco.edu</t>
  </si>
  <si>
    <t>023485</t>
  </si>
  <si>
    <t>Lamar State College-Port Arthur</t>
  </si>
  <si>
    <t>Port Arthur</t>
  </si>
  <si>
    <t>www.lamarpa.edu</t>
  </si>
  <si>
    <t>003582</t>
  </si>
  <si>
    <t>Laredo College</t>
  </si>
  <si>
    <t>Laredo</t>
  </si>
  <si>
    <t>1947</t>
  </si>
  <si>
    <t>www.laredo.edu</t>
  </si>
  <si>
    <t>003583</t>
  </si>
  <si>
    <t>Lee College</t>
  </si>
  <si>
    <t>Baytown</t>
  </si>
  <si>
    <t>1934</t>
  </si>
  <si>
    <t>www.lee.edu</t>
  </si>
  <si>
    <t>000823</t>
  </si>
  <si>
    <t>Lone Star College - Connect Campus</t>
  </si>
  <si>
    <t>Lone Star College System</t>
  </si>
  <si>
    <t>www.lonestar.edu/</t>
  </si>
  <si>
    <t>000717</t>
  </si>
  <si>
    <t>Lone Star College - Cy-Fair</t>
  </si>
  <si>
    <t>Cypress</t>
  </si>
  <si>
    <t>2003</t>
  </si>
  <si>
    <t>www.lonestar.edu/cyfair</t>
  </si>
  <si>
    <t>000819</t>
  </si>
  <si>
    <t>Lone Star College - Houston North</t>
  </si>
  <si>
    <t>2019</t>
  </si>
  <si>
    <t>www.lonestar.edu/houstonnorth</t>
  </si>
  <si>
    <t>000719</t>
  </si>
  <si>
    <t>Lone Star College - Kingwood</t>
  </si>
  <si>
    <t>Kingwood</t>
  </si>
  <si>
    <t>www.lonestar.edu/kingwood</t>
  </si>
  <si>
    <t>000721</t>
  </si>
  <si>
    <t>Lone Star College - Montgomery</t>
  </si>
  <si>
    <t>Conroe</t>
  </si>
  <si>
    <t>www.lonestar.edu/montgomery</t>
  </si>
  <si>
    <t>000722</t>
  </si>
  <si>
    <t>Lone Star College - North Harris</t>
  </si>
  <si>
    <t>www.lonestar.edu/northharris</t>
  </si>
  <si>
    <t>000720</t>
  </si>
  <si>
    <t>Lone Star College - Tomball</t>
  </si>
  <si>
    <t>Tomball</t>
  </si>
  <si>
    <t>1988</t>
  </si>
  <si>
    <t>www.lonestar.edu/tomball</t>
  </si>
  <si>
    <t>000821</t>
  </si>
  <si>
    <t>Lone Star College - University Park</t>
  </si>
  <si>
    <t>2012</t>
  </si>
  <si>
    <t>www.lonestar.edu/universitypark</t>
  </si>
  <si>
    <t>011145</t>
  </si>
  <si>
    <t>Lone Star College System District</t>
  </si>
  <si>
    <t>The Woodlands</t>
  </si>
  <si>
    <t>003590</t>
  </si>
  <si>
    <t>McLennan Community College</t>
  </si>
  <si>
    <t>Waco</t>
  </si>
  <si>
    <t>www.mclennan.edu</t>
  </si>
  <si>
    <t>009797</t>
  </si>
  <si>
    <t>Midland College</t>
  </si>
  <si>
    <t>Midland</t>
  </si>
  <si>
    <t>www.midland.edu</t>
  </si>
  <si>
    <t>003593</t>
  </si>
  <si>
    <t>Navarro College</t>
  </si>
  <si>
    <t>Corsicana</t>
  </si>
  <si>
    <t>1946</t>
  </si>
  <si>
    <t>www.navarrocollege.edu</t>
  </si>
  <si>
    <t>003558</t>
  </si>
  <si>
    <t>North Central Texas College</t>
  </si>
  <si>
    <t>Gainesville</t>
  </si>
  <si>
    <t>1924</t>
  </si>
  <si>
    <t>www.nctc.edu</t>
  </si>
  <si>
    <t>023154</t>
  </si>
  <si>
    <t>Northeast Texas Community College</t>
  </si>
  <si>
    <t>Mount Pleasant</t>
  </si>
  <si>
    <t>1984</t>
  </si>
  <si>
    <t>www.ntcc.edu</t>
  </si>
  <si>
    <t>003596</t>
  </si>
  <si>
    <t>Odessa College</t>
  </si>
  <si>
    <t>Odessa</t>
  </si>
  <si>
    <t>www.odessa.edu</t>
  </si>
  <si>
    <t>003600</t>
  </si>
  <si>
    <t>Panola College</t>
  </si>
  <si>
    <t>Carthage</t>
  </si>
  <si>
    <t>www.panola.edu</t>
  </si>
  <si>
    <t>003601</t>
  </si>
  <si>
    <t>Paris Junior College</t>
  </si>
  <si>
    <t>Paris</t>
  </si>
  <si>
    <t>www.parisjc.edu</t>
  </si>
  <si>
    <t>003603</t>
  </si>
  <si>
    <t>Ranger College</t>
  </si>
  <si>
    <t>Ranger</t>
  </si>
  <si>
    <t>1926</t>
  </si>
  <si>
    <t>www.rangercollege.edu</t>
  </si>
  <si>
    <t>029137</t>
  </si>
  <si>
    <t>San Jacinto Community College</t>
  </si>
  <si>
    <t>Pasadena</t>
  </si>
  <si>
    <t>San Jacinto Community College District</t>
  </si>
  <si>
    <t>www.sanjac.edu/</t>
  </si>
  <si>
    <t>003611</t>
  </si>
  <si>
    <t>South Plains College</t>
  </si>
  <si>
    <t>Levelland</t>
  </si>
  <si>
    <t>1957</t>
  </si>
  <si>
    <t>www.southplainscollege.edu</t>
  </si>
  <si>
    <t>031034</t>
  </si>
  <si>
    <t>South Texas College</t>
  </si>
  <si>
    <t>McAllen</t>
  </si>
  <si>
    <t>1993</t>
  </si>
  <si>
    <t>www.southtexascollege.edu</t>
  </si>
  <si>
    <t>003614</t>
  </si>
  <si>
    <t>Southwest Texas College</t>
  </si>
  <si>
    <t>Uvalde</t>
  </si>
  <si>
    <t>www.swtjc.edu</t>
  </si>
  <si>
    <t>003626</t>
  </si>
  <si>
    <t>Tarrant County College District</t>
  </si>
  <si>
    <t>Fort Worth</t>
  </si>
  <si>
    <t>www.tccd.edu</t>
  </si>
  <si>
    <t>003627</t>
  </si>
  <si>
    <t>Temple College</t>
  </si>
  <si>
    <t>Temple</t>
  </si>
  <si>
    <t>www.templejc.edu</t>
  </si>
  <si>
    <t>003628</t>
  </si>
  <si>
    <t>Texarkana College</t>
  </si>
  <si>
    <t>Texarkana</t>
  </si>
  <si>
    <t>1927</t>
  </si>
  <si>
    <t>www.texarkanacollege.edu</t>
  </si>
  <si>
    <t>003643</t>
  </si>
  <si>
    <t>Texas Southmost College</t>
  </si>
  <si>
    <t>Brownsville</t>
  </si>
  <si>
    <t>www.tsc.edu</t>
  </si>
  <si>
    <t>119642</t>
  </si>
  <si>
    <t>Texas State Technical College - Connect</t>
  </si>
  <si>
    <t>2021</t>
  </si>
  <si>
    <t>www.tstc.edu</t>
  </si>
  <si>
    <t>203634</t>
  </si>
  <si>
    <t>Texas State Technical College in Fort Bend</t>
  </si>
  <si>
    <t>Rosenberg</t>
  </si>
  <si>
    <t>2001</t>
  </si>
  <si>
    <t>009225</t>
  </si>
  <si>
    <t>Texas State Technical College in Harlingen</t>
  </si>
  <si>
    <t>Harlingen</t>
  </si>
  <si>
    <t>1967</t>
  </si>
  <si>
    <t>033965</t>
  </si>
  <si>
    <t>Texas State Technical College in Marshall</t>
  </si>
  <si>
    <t>Marshall</t>
  </si>
  <si>
    <t>1999</t>
  </si>
  <si>
    <t>133965</t>
  </si>
  <si>
    <t>Texas State Technical College in North Texas</t>
  </si>
  <si>
    <t>Red Oak</t>
  </si>
  <si>
    <t>2014</t>
  </si>
  <si>
    <t>003634</t>
  </si>
  <si>
    <t>Texas State Technical College in Waco</t>
  </si>
  <si>
    <t>009932</t>
  </si>
  <si>
    <t>Texas State Technical College in West Texas</t>
  </si>
  <si>
    <t>Sweetwater</t>
  </si>
  <si>
    <t>1970</t>
  </si>
  <si>
    <t>003572</t>
  </si>
  <si>
    <t>Trinity Valley Community College</t>
  </si>
  <si>
    <t>Athens</t>
  </si>
  <si>
    <t>www.tvcc.edu</t>
  </si>
  <si>
    <t>003648</t>
  </si>
  <si>
    <t>Tyler Junior College</t>
  </si>
  <si>
    <t>Tyler</t>
  </si>
  <si>
    <t>www.tjc.edu</t>
  </si>
  <si>
    <t>010060</t>
  </si>
  <si>
    <t>Vernon College</t>
  </si>
  <si>
    <t>Vernon</t>
  </si>
  <si>
    <t>www.vernoncollege.edu</t>
  </si>
  <si>
    <t>003662</t>
  </si>
  <si>
    <t>Victoria College</t>
  </si>
  <si>
    <t>Victoria</t>
  </si>
  <si>
    <t>www.victoriacollege.edu</t>
  </si>
  <si>
    <t>003664</t>
  </si>
  <si>
    <t>Weatherford College</t>
  </si>
  <si>
    <t>Weatherford</t>
  </si>
  <si>
    <t>1869</t>
  </si>
  <si>
    <t>www.wc.edu</t>
  </si>
  <si>
    <t>009549</t>
  </si>
  <si>
    <t>Western Texas College</t>
  </si>
  <si>
    <t>Snyder</t>
  </si>
  <si>
    <t>www.wtc.edu</t>
  </si>
  <si>
    <t>003668</t>
  </si>
  <si>
    <t>Wharton County Junior College</t>
  </si>
  <si>
    <t>Wharton</t>
  </si>
  <si>
    <t>www.wcjc.edu</t>
  </si>
  <si>
    <t>Statewide</t>
  </si>
  <si>
    <t xml:space="preserve">Dual credit as % of total Fall 2024 enrollment </t>
  </si>
  <si>
    <t xml:space="preserve">Full-time 3-year (Fall 2021) </t>
  </si>
  <si>
    <t>Full-time 4-year (Fall 2020)</t>
  </si>
  <si>
    <t>Full-time 6-year (Fall 2018)</t>
  </si>
  <si>
    <t xml:space="preserve">Deved grad rate (fall 2020 to FY 2024) </t>
  </si>
  <si>
    <t>Average Debt (FY 2024)</t>
  </si>
  <si>
    <t>% w/ Debt (FY2024)</t>
  </si>
  <si>
    <t>4-year Public Institution</t>
  </si>
  <si>
    <t>Year founded</t>
    <phoneticPr fontId="0" type="noConversion"/>
  </si>
  <si>
    <t>Website</t>
    <phoneticPr fontId="0" type="noConversion"/>
  </si>
  <si>
    <t xml:space="preserve">Peer Group </t>
  </si>
  <si>
    <t>Average tuition &amp; fees</t>
  </si>
  <si>
    <t>Majors 1</t>
  </si>
  <si>
    <t>Majors 2</t>
    <phoneticPr fontId="0" type="noConversion"/>
  </si>
  <si>
    <t>Majors 3</t>
    <phoneticPr fontId="0" type="noConversion"/>
  </si>
  <si>
    <t>Majors 4</t>
    <phoneticPr fontId="0" type="noConversion"/>
  </si>
  <si>
    <t>Majors 5</t>
    <phoneticPr fontId="0" type="noConversion"/>
  </si>
  <si>
    <t>Total UG accepted</t>
  </si>
  <si>
    <t>ACT Math</t>
  </si>
  <si>
    <t>ACT English</t>
  </si>
  <si>
    <t>Total applicants</t>
  </si>
  <si>
    <t>% of applicants accepted</t>
  </si>
  <si>
    <t>First-time students in top 10%</t>
  </si>
  <si>
    <t>Total enrollment</t>
  </si>
  <si>
    <t xml:space="preserve">
% receiving Pell Grants </t>
  </si>
  <si>
    <t>Associate</t>
  </si>
  <si>
    <t>Bachelor’s</t>
  </si>
  <si>
    <t>Master’s</t>
  </si>
  <si>
    <t>Doctoral — Research</t>
  </si>
  <si>
    <t>Doctoral — Professional</t>
    <phoneticPr fontId="0" type="noConversion"/>
  </si>
  <si>
    <t xml:space="preserve">Part-time 10-year </t>
  </si>
  <si>
    <t>Average time to bachelor’s degree (yrs)</t>
  </si>
  <si>
    <t>Average SCH to degree</t>
  </si>
  <si>
    <t>% bachelor's degrees awarded to at-risk students</t>
    <phoneticPr fontId="0" type="noConversion"/>
  </si>
  <si>
    <t>Bacc. grad. employed and/or enrolled in grad. or professional school in TX</t>
  </si>
  <si>
    <t>Ratio of UG FTSE to UG degrees</t>
    <phoneticPr fontId="0" type="noConversion"/>
  </si>
  <si>
    <t>% of graduates completing 30 SCH or more at 2-yr colleges</t>
  </si>
  <si>
    <t>Total faculty</t>
  </si>
  <si>
    <t>Tenured/tenure track</t>
  </si>
  <si>
    <t>% tenured/ tenure track</t>
    <phoneticPr fontId="0" type="noConversion"/>
  </si>
  <si>
    <t>Student-faculty ratio</t>
  </si>
  <si>
    <t>State-funded FTSE</t>
  </si>
  <si>
    <t xml:space="preserve">Total revenue </t>
  </si>
  <si>
    <t xml:space="preserve">State revenue </t>
  </si>
  <si>
    <t xml:space="preserve">Federal revenue </t>
  </si>
  <si>
    <t xml:space="preserve">Institution revenue </t>
  </si>
  <si>
    <t>Total uses</t>
  </si>
  <si>
    <t xml:space="preserve">Instruction, research, and academic support </t>
  </si>
  <si>
    <t xml:space="preserve">Students services and scholarships </t>
  </si>
  <si>
    <t xml:space="preserve">Institutional support and OM </t>
  </si>
  <si>
    <t>003541</t>
  </si>
  <si>
    <t>Angelo State University</t>
  </si>
  <si>
    <t>San Angelo</t>
  </si>
  <si>
    <t>www.angelo.edu</t>
  </si>
  <si>
    <t>Master's</t>
  </si>
  <si>
    <t>003581</t>
  </si>
  <si>
    <t>Lamar University</t>
  </si>
  <si>
    <t>www.lamar.edu</t>
  </si>
  <si>
    <t>Comprehensive</t>
  </si>
  <si>
    <t>003592</t>
  </si>
  <si>
    <t>Midwestern State University</t>
  </si>
  <si>
    <t>Wichita Falls</t>
  </si>
  <si>
    <t>www.mwsu.edu</t>
  </si>
  <si>
    <t>003630</t>
  </si>
  <si>
    <t>Prairie View A&amp;M University</t>
  </si>
  <si>
    <t>Prairie View</t>
  </si>
  <si>
    <t>www.pvamu.edu</t>
  </si>
  <si>
    <t>HBCU</t>
  </si>
  <si>
    <t>003606</t>
  </si>
  <si>
    <t>Sam Houston State University</t>
  </si>
  <si>
    <t>Huntsville</t>
  </si>
  <si>
    <t>www.shsu.edu</t>
  </si>
  <si>
    <t>Doctoral</t>
  </si>
  <si>
    <t>003624</t>
  </si>
  <si>
    <t>Stephen F. Austin State University</t>
  </si>
  <si>
    <t>Nacogdoches</t>
  </si>
  <si>
    <t>www.sfasu.edu</t>
  </si>
  <si>
    <t>003625</t>
  </si>
  <si>
    <t>Sul Ross State University</t>
  </si>
  <si>
    <t>Alpine</t>
  </si>
  <si>
    <t>www.sulross.edu</t>
  </si>
  <si>
    <t>000020</t>
  </si>
  <si>
    <t>Sul Ross State University Rio 
Grande College</t>
  </si>
  <si>
    <t>Eagle Pass</t>
  </si>
  <si>
    <t>www.sulross.edu/rgc/</t>
  </si>
  <si>
    <t>003631</t>
  </si>
  <si>
    <t>Tarleton State University</t>
  </si>
  <si>
    <t>Stephenville</t>
  </si>
  <si>
    <t>www.tarleton.edu</t>
  </si>
  <si>
    <t>009651</t>
  </si>
  <si>
    <t>Texas A&amp;M International University</t>
  </si>
  <si>
    <t>www.tamiu.edu</t>
  </si>
  <si>
    <t>003632</t>
  </si>
  <si>
    <t>Texas A&amp;M University</t>
  </si>
  <si>
    <t>College Station</t>
  </si>
  <si>
    <t>www.tamu.edu</t>
  </si>
  <si>
    <t>Research</t>
  </si>
  <si>
    <t>010298</t>
  </si>
  <si>
    <t>Texas A&amp;M University at Galveston</t>
  </si>
  <si>
    <t>www.tamug.edu</t>
  </si>
  <si>
    <t>042295</t>
  </si>
  <si>
    <t>Texas A&amp;M University-Central 
Texas</t>
  </si>
  <si>
    <t>www.tamuct.edu</t>
  </si>
  <si>
    <t>003565</t>
  </si>
  <si>
    <t>Commerce</t>
  </si>
  <si>
    <t>011161</t>
  </si>
  <si>
    <t>Texas A&amp;M University-Corpus 
Christi</t>
  </si>
  <si>
    <t>www.tamucc.edu</t>
  </si>
  <si>
    <t>003639</t>
  </si>
  <si>
    <t>Texas A&amp;M University-Kingsville</t>
  </si>
  <si>
    <t>Kingsville</t>
  </si>
  <si>
    <t>www.tamuk.edu</t>
  </si>
  <si>
    <t>042485</t>
  </si>
  <si>
    <t>www.tamusa.edu</t>
  </si>
  <si>
    <t>029269</t>
  </si>
  <si>
    <t>Texas A&amp;M University-Texarkana</t>
  </si>
  <si>
    <t>www.tamut.edu</t>
  </si>
  <si>
    <t>003642</t>
  </si>
  <si>
    <t>Texas Southern University</t>
  </si>
  <si>
    <t>www.tsu.edu</t>
  </si>
  <si>
    <t>003615</t>
  </si>
  <si>
    <t>Texas State University</t>
  </si>
  <si>
    <t>San Marcos</t>
  </si>
  <si>
    <t>www.txstate.edu</t>
  </si>
  <si>
    <t>Emerging Research</t>
  </si>
  <si>
    <t>003644</t>
  </si>
  <si>
    <t>Texas Tech University</t>
  </si>
  <si>
    <t>Lubbock</t>
  </si>
  <si>
    <t>www.ttu.edu</t>
  </si>
  <si>
    <t>003646</t>
  </si>
  <si>
    <t>Texas Woman's University</t>
  </si>
  <si>
    <t>Denton</t>
  </si>
  <si>
    <t>www.twu.edu</t>
  </si>
  <si>
    <t>003656</t>
  </si>
  <si>
    <t>The University of Texas at Arlington</t>
  </si>
  <si>
    <t>Arlington</t>
  </si>
  <si>
    <t>www.uta.edu</t>
  </si>
  <si>
    <t>003658</t>
  </si>
  <si>
    <t>The University of Texas at Austin</t>
  </si>
  <si>
    <t>www.utexas.edu</t>
  </si>
  <si>
    <t>009741</t>
  </si>
  <si>
    <t>The University of Texas at Dallas</t>
  </si>
  <si>
    <t>www.utdallas.edu</t>
  </si>
  <si>
    <t>003661</t>
  </si>
  <si>
    <t>The University of Texas at El Paso</t>
  </si>
  <si>
    <t>www.utep.edu</t>
  </si>
  <si>
    <t>010115</t>
  </si>
  <si>
    <t>The University of Texas at San 
Antonio</t>
  </si>
  <si>
    <t>www.utsa.edu</t>
  </si>
  <si>
    <t>011163</t>
  </si>
  <si>
    <t>The University of Texas at Tyler</t>
  </si>
  <si>
    <t>www.uttyler.edu</t>
  </si>
  <si>
    <t>009930</t>
  </si>
  <si>
    <t>The University of Texas Permian 
Basin</t>
  </si>
  <si>
    <t>www.utpb.edu</t>
  </si>
  <si>
    <t>003599</t>
  </si>
  <si>
    <t>The University of Texas-Rio Grande 
Valley</t>
  </si>
  <si>
    <t>Rio Grande Valley</t>
  </si>
  <si>
    <t>www.utrgv.edu</t>
  </si>
  <si>
    <t>003652</t>
  </si>
  <si>
    <t>University of Houston</t>
  </si>
  <si>
    <t>www.uh.edu</t>
  </si>
  <si>
    <t>011711</t>
  </si>
  <si>
    <t>University of Houston-Clear Lake</t>
  </si>
  <si>
    <t>www.uhcl.edu</t>
  </si>
  <si>
    <t>012826</t>
  </si>
  <si>
    <t>University of Houston-Downtown</t>
  </si>
  <si>
    <t>www.uhd.edu</t>
  </si>
  <si>
    <t>013231</t>
  </si>
  <si>
    <t>003594</t>
  </si>
  <si>
    <t>University of North Texas</t>
  </si>
  <si>
    <t>www.unt.edu</t>
  </si>
  <si>
    <t>042421</t>
  </si>
  <si>
    <t>University of North Texas at Dallas</t>
  </si>
  <si>
    <t>www.untdallas.edu</t>
  </si>
  <si>
    <t>003665</t>
  </si>
  <si>
    <t>West Texas A&amp;M University</t>
  </si>
  <si>
    <t>Canyon</t>
  </si>
  <si>
    <t>www.wtamu.edu</t>
  </si>
  <si>
    <t>* Small cell sizes have been masked for FERPA Compliance</t>
  </si>
  <si>
    <t xml:space="preserve"> </t>
  </si>
  <si>
    <t>SAT Math 
(FA 2023)</t>
  </si>
  <si>
    <t>SAT Reading
(FA 2023)</t>
  </si>
  <si>
    <t>% enrollment change 2018-24</t>
  </si>
  <si>
    <t>Full-time 4-year (2020)</t>
  </si>
  <si>
    <t>Full-time 6-year (2018)</t>
  </si>
  <si>
    <t xml:space="preserve">Full-time 10-year (2014) </t>
  </si>
  <si>
    <t>Graduation rate for 2-year transfers, FY 2024</t>
  </si>
  <si>
    <t>Total research expenditures (FY 2024)</t>
  </si>
  <si>
    <t xml:space="preserve"> Business, Management, Marketing and Related Support Services (42)</t>
  </si>
  <si>
    <t xml:space="preserve"> Business, Management, Marketing and Related Support Services (209)</t>
  </si>
  <si>
    <t xml:space="preserve"> Multi/Interdisciplinary Studies (382)</t>
  </si>
  <si>
    <t xml:space="preserve"> Multi/Interdisciplinary Studies (390)</t>
  </si>
  <si>
    <t xml:space="preserve"> Health Professions and Related Programs (382)</t>
  </si>
  <si>
    <t xml:space="preserve"> Business, Management, Marketing and Related Support Services (1452)</t>
  </si>
  <si>
    <t xml:space="preserve"> Biological and Biomedical Sciences (827)</t>
  </si>
  <si>
    <t xml:space="preserve"> Homeland Security, Law Enforcement, Firefighting and Related Protective Services (774)</t>
  </si>
  <si>
    <t xml:space="preserve"> Business, Management, Marketing and Related Support Services (1112)</t>
  </si>
  <si>
    <t xml:space="preserve"> Business, Management, Marketing and Related Support Services (394)</t>
  </si>
  <si>
    <t xml:space="preserve"> Parks, Recreation, Leisure and Fitness Studies (33)</t>
  </si>
  <si>
    <t xml:space="preserve"> Business, Management, Marketing and Related Support Services (206)</t>
  </si>
  <si>
    <t xml:space="preserve"> Business, Management, Marketing and Related Support Services (546)</t>
  </si>
  <si>
    <t xml:space="preserve"> Engineering (2414)</t>
  </si>
  <si>
    <t xml:space="preserve"> Engineering (155)</t>
  </si>
  <si>
    <t xml:space="preserve"> Business, Management, Marketing and Related Support Services (193)</t>
  </si>
  <si>
    <t xml:space="preserve"> Business, Management, Marketing and Related Support Services (1440)</t>
  </si>
  <si>
    <t xml:space="preserve"> Health Professions and Related Programs (669)</t>
  </si>
  <si>
    <t xml:space="preserve"> Business, Management, Marketing and Related Support Services (2340)</t>
  </si>
  <si>
    <t xml:space="preserve"> Health Professions and Related Programs (2750)</t>
  </si>
  <si>
    <t xml:space="preserve"> Biological and Biomedical Sciences (1309)</t>
  </si>
  <si>
    <t xml:space="preserve"> Business, Management, Marketing and Related Support Services (541)</t>
  </si>
  <si>
    <t xml:space="preserve"> Business, Management, Marketing and Related Support Services (328)</t>
  </si>
  <si>
    <t xml:space="preserve"> Business, Management, Marketing and Related Support Services (239)</t>
  </si>
  <si>
    <t xml:space="preserve"> Computer and Information Sciences and Support Services (1217)</t>
  </si>
  <si>
    <t xml:space="preserve"> Business, Management, Marketing and Related Support Services (192)</t>
  </si>
  <si>
    <t xml:space="preserve"> Business, Management, Marketing and Related Support Services (1052)</t>
  </si>
  <si>
    <t xml:space="preserve"> Biological and Biomedical Sciences (78)</t>
  </si>
  <si>
    <t xml:space="preserve"> Business, Management, Marketing and Related Support Services (339)</t>
  </si>
  <si>
    <t xml:space="preserve"> Health Professions and Related Programs (673)</t>
  </si>
  <si>
    <t xml:space="preserve"> Business, Management, Marketing and Related Support Services (350)</t>
  </si>
  <si>
    <t xml:space="preserve"> Business, Management, Marketing and Related Support Services (1102)</t>
  </si>
  <si>
    <t xml:space="preserve"> Business, Management, Marketing and Related Support Services (228)</t>
  </si>
  <si>
    <t xml:space="preserve"> Business, Management, Marketing and Related Support Services (91)</t>
  </si>
  <si>
    <t xml:space="preserve"> Business, Management, Marketing and Related Support Services (153)</t>
  </si>
  <si>
    <t xml:space="preserve"> Business, Management, Marketing and Related Support Services (212)</t>
  </si>
  <si>
    <t xml:space="preserve"> Business, Management, Marketing and Related Support Services (335)</t>
  </si>
  <si>
    <t xml:space="preserve"> Business, Management, Marketing and Related Support Services (20,529)</t>
  </si>
  <si>
    <t xml:space="preserve"> Homeland Security, Law Enforcement, Firefighting and Related Protective Services (26)</t>
  </si>
  <si>
    <t xml:space="preserve"> Multi/Interdisciplinary Studies (130)</t>
  </si>
  <si>
    <t xml:space="preserve"> Homeland Security, Law Enforcement, Firefighting and Related Protective Services (227)</t>
  </si>
  <si>
    <t xml:space="preserve"> Business, Management, Marketing and Related Support Services (250)</t>
  </si>
  <si>
    <t xml:space="preserve"> Multi/Interdisciplinary Studies (133)</t>
  </si>
  <si>
    <t xml:space="preserve"> Multi/Interdisciplinary Studies (783)</t>
  </si>
  <si>
    <t xml:space="preserve"> Health Professions and Related Programs (606)</t>
  </si>
  <si>
    <t xml:space="preserve"> Business, Management, Marketing and Related Support Services (685)</t>
  </si>
  <si>
    <t xml:space="preserve"> Communication, Journalism, Related Programs (659)</t>
  </si>
  <si>
    <t xml:space="preserve"> Multi/Interdisciplinary Studies (283)</t>
  </si>
  <si>
    <t xml:space="preserve"> Agriculture, Agriculture Operations, and Related Sciences (20)</t>
  </si>
  <si>
    <t xml:space="preserve"> Health Professions and Related Programs (193)</t>
  </si>
  <si>
    <t xml:space="preserve"> Agriculture, Agriculture Operations, and Related Sciences (354)</t>
  </si>
  <si>
    <t xml:space="preserve"> Business, Management, Marketing and Related Support Services (1728)</t>
  </si>
  <si>
    <t xml:space="preserve"> Agriculture, Agriculture Operations, and Related Sciences (138)</t>
  </si>
  <si>
    <t xml:space="preserve"> Communication, Journalism, Related Programs (107)</t>
  </si>
  <si>
    <t xml:space="preserve"> Engineering (681)</t>
  </si>
  <si>
    <t xml:space="preserve"> Business, Management, Marketing and Related Support Services (232)</t>
  </si>
  <si>
    <t xml:space="preserve"> Computer and Information Sciences and Support Services (820)</t>
  </si>
  <si>
    <t xml:space="preserve"> Business, Management, Marketing and Related Support Services (1031)</t>
  </si>
  <si>
    <t xml:space="preserve"> Engineering (1240)</t>
  </si>
  <si>
    <t xml:space="preserve"> Health Professions and Related Programs (516)</t>
  </si>
  <si>
    <t xml:space="preserve"> Health Professions and Related Programs (227)</t>
  </si>
  <si>
    <t xml:space="preserve"> Health Professions and Related Programs (190)</t>
  </si>
  <si>
    <t xml:space="preserve"> Business, Management, Marketing and Related Support Services (977)</t>
  </si>
  <si>
    <t xml:space="preserve"> Psychology (110)</t>
  </si>
  <si>
    <t xml:space="preserve"> Computer and Information Sciences and Support Services (728)</t>
  </si>
  <si>
    <t xml:space="preserve"> Business, Management, Marketing and Related Support Services (60)</t>
  </si>
  <si>
    <t xml:space="preserve"> Health Professions and Related Programs (155)</t>
  </si>
  <si>
    <t xml:space="preserve"> Business, Management, Marketing and Related Support Services (252)</t>
  </si>
  <si>
    <t xml:space="preserve"> Multi/Interdisciplinary Studies (275)</t>
  </si>
  <si>
    <t xml:space="preserve"> Psychology (294)</t>
  </si>
  <si>
    <t xml:space="preserve"> Multi/Interdisciplinary Studies (134)</t>
  </si>
  <si>
    <t xml:space="preserve"> Multi/Interdisciplinary Studies (45)</t>
  </si>
  <si>
    <t xml:space="preserve"> Computer and Information Sciences and Support Services (73)</t>
  </si>
  <si>
    <t xml:space="preserve"> Multi/Interdisciplinary Studies (141)</t>
  </si>
  <si>
    <t xml:space="preserve"> Multi/Interdisciplinary Studies (259)</t>
  </si>
  <si>
    <t xml:space="preserve"> Health Professions and Related Programs (11,103)</t>
  </si>
  <si>
    <t xml:space="preserve"> Psychology (22)</t>
  </si>
  <si>
    <t xml:space="preserve"> Health Professions and Related Programs (104)</t>
  </si>
  <si>
    <t xml:space="preserve"> Liberal Arts and Sciences, General Studies and Humanities (211)</t>
  </si>
  <si>
    <t xml:space="preserve"> Health Professions and Related Programs (215)</t>
  </si>
  <si>
    <t xml:space="preserve"> Business, Management, Marketing and Related Support Services (111)</t>
  </si>
  <si>
    <t xml:space="preserve"> Visual and Performing Arts (670)</t>
  </si>
  <si>
    <t xml:space="preserve"> Business, Management, Marketing and Related Support Services (577)</t>
  </si>
  <si>
    <t xml:space="preserve"> Health Professions and Related Programs (400)</t>
  </si>
  <si>
    <t xml:space="preserve"> Health Professions and Related Programs (530)</t>
  </si>
  <si>
    <t xml:space="preserve"> Health Professions and Related Programs (271)</t>
  </si>
  <si>
    <t xml:space="preserve"> Liberal Arts and Sciences, General Studies and Humanities (20)</t>
  </si>
  <si>
    <t xml:space="preserve"> Parks, Recreation, Leisure and Fitness Studies (150)</t>
  </si>
  <si>
    <t xml:space="preserve"> Parks, Recreation, Leisure and Fitness Studies (282)</t>
  </si>
  <si>
    <t xml:space="preserve"> Biological and Biomedical Sciences (1177)</t>
  </si>
  <si>
    <t xml:space="preserve"> Liberal Arts and Sciences, General Studies and Humanities (138)</t>
  </si>
  <si>
    <t xml:space="preserve"> Biological and Biomedical Sciences (655)</t>
  </si>
  <si>
    <t xml:space="preserve"> Liberal Arts and Sciences, General Studies and Humanities (215)</t>
  </si>
  <si>
    <t xml:space="preserve"> Psychology (724)</t>
  </si>
  <si>
    <t xml:space="preserve"> Engineering (662)</t>
  </si>
  <si>
    <t xml:space="preserve"> Business, Management, Marketing and Related Support Services (1232)</t>
  </si>
  <si>
    <t xml:space="preserve"> Engineering (407)</t>
  </si>
  <si>
    <t xml:space="preserve"> Agriculture, Agriculture Operations, and Related Sciences (209)</t>
  </si>
  <si>
    <t xml:space="preserve"> Homeland Security, Law Enforcement, Firefighting and Related Protective Services (168)</t>
  </si>
  <si>
    <t xml:space="preserve"> Biological and Biomedical Sciences (555)</t>
  </si>
  <si>
    <t xml:space="preserve"> Education (92)</t>
  </si>
  <si>
    <t xml:space="preserve"> Psychology (549)</t>
  </si>
  <si>
    <t xml:space="preserve"> Transportation and Materials Moving (44)</t>
  </si>
  <si>
    <t xml:space="preserve"> Biological and Biomedical Sciences (136)</t>
  </si>
  <si>
    <t xml:space="preserve"> Multi/Interdisciplinary Studies (190)</t>
  </si>
  <si>
    <t xml:space="preserve"> Psychology (131)</t>
  </si>
  <si>
    <t xml:space="preserve"> Multi/Interdisciplinary Studies (291)</t>
  </si>
  <si>
    <t xml:space="preserve"> Psychology (91)</t>
  </si>
  <si>
    <t xml:space="preserve"> Psychology (42)</t>
  </si>
  <si>
    <t xml:space="preserve"> Liberal Arts and Sciences, General Studies and Humanities (69)</t>
  </si>
  <si>
    <t xml:space="preserve"> Psychology (98)</t>
  </si>
  <si>
    <t xml:space="preserve"> Social Sciences (162)</t>
  </si>
  <si>
    <t xml:space="preserve"> Engineering (8,887)</t>
  </si>
  <si>
    <t xml:space="preserve"> Education (16)</t>
  </si>
  <si>
    <t xml:space="preserve"> Agriculture, Agriculture Operations, and Related Sciences (80)</t>
  </si>
  <si>
    <t xml:space="preserve"> Business, Management, Marketing and Related Support Services (203)</t>
  </si>
  <si>
    <t xml:space="preserve"> Engineering (173)</t>
  </si>
  <si>
    <t xml:space="preserve"> Education (78)</t>
  </si>
  <si>
    <t xml:space="preserve"> Psychology (653)</t>
  </si>
  <si>
    <t xml:space="preserve"> Multi/Interdisciplinary Studies (473)</t>
  </si>
  <si>
    <t xml:space="preserve"> Psychology (331)</t>
  </si>
  <si>
    <t xml:space="preserve"> Psychology (524)</t>
  </si>
  <si>
    <t xml:space="preserve"> Visual and Performing Arts (185)</t>
  </si>
  <si>
    <t xml:space="preserve"> Business, Management, Marketing and Related Support Services (19)</t>
  </si>
  <si>
    <t xml:space="preserve"> Psychology (259)</t>
  </si>
  <si>
    <t xml:space="preserve"> Agriculture, Agriculture Operations, and Related Sciences (1114)</t>
  </si>
  <si>
    <t xml:space="preserve"> Business, Management, Marketing and Related Support Services (76)</t>
  </si>
  <si>
    <t xml:space="preserve"> Biological and Biomedical Sciences (95)</t>
  </si>
  <si>
    <t xml:space="preserve"> Communication, Journalism, Related Programs (635)</t>
  </si>
  <si>
    <t xml:space="preserve"> Psychology (170)</t>
  </si>
  <si>
    <t xml:space="preserve"> Engineering (629)</t>
  </si>
  <si>
    <t xml:space="preserve"> Computer and Information Sciences and Support Services (345)</t>
  </si>
  <si>
    <t xml:space="preserve"> Communication, Journalism, Related Programs (1128)</t>
  </si>
  <si>
    <t xml:space="preserve"> Biological and Biomedical Sciences (372)</t>
  </si>
  <si>
    <t xml:space="preserve"> Liberal Arts and Sciences, General Studies and Humanities (175)</t>
  </si>
  <si>
    <t xml:space="preserve"> Psychology (156)</t>
  </si>
  <si>
    <t xml:space="preserve"> Engineering (545)</t>
  </si>
  <si>
    <t xml:space="preserve"> Health Professions and Related Programs (80)</t>
  </si>
  <si>
    <t xml:space="preserve"> Engineering (448)</t>
  </si>
  <si>
    <t xml:space="preserve"> Multi/Interdisciplinary Studies (31)</t>
  </si>
  <si>
    <t xml:space="preserve"> Psychology (133)</t>
  </si>
  <si>
    <t xml:space="preserve"> Engineering (130)</t>
  </si>
  <si>
    <t xml:space="preserve"> Computer and Information Sciences and Support Services (97)</t>
  </si>
  <si>
    <t xml:space="preserve"> Homeland Security, Law Enforcement, Firefighting and Related Protective Services (237)</t>
  </si>
  <si>
    <t xml:space="preserve"> Computer and Information Sciences and Support Services (64)</t>
  </si>
  <si>
    <t xml:space="preserve"> Biological and Biomedical Sciences (28)</t>
  </si>
  <si>
    <t xml:space="preserve"> Psychology (49)</t>
  </si>
  <si>
    <t xml:space="preserve"> Homeland Security, Law Enforcement, Firefighting and Related Protective Services (55)</t>
  </si>
  <si>
    <t xml:space="preserve"> Psychology (114)</t>
  </si>
  <si>
    <t xml:space="preserve"> Biological and Biomedical Sciences (8,482)</t>
  </si>
  <si>
    <t xml:space="preserve"> Mathematics and Statistics (7)</t>
  </si>
  <si>
    <t xml:space="preserve"> Homeland Security, Law Enforcement, Firefighting and Related Protective Services (67)</t>
  </si>
  <si>
    <t xml:space="preserve"> Education (120)</t>
  </si>
  <si>
    <t xml:space="preserve"> Homeland Security, Law Enforcement, Firefighting and Related Protective Services (82)</t>
  </si>
  <si>
    <t xml:space="preserve"> Biological and Biomedical Sciences (54)</t>
  </si>
  <si>
    <t xml:space="preserve"> Communication, Journalism, Related Programs (492)</t>
  </si>
  <si>
    <t xml:space="preserve"> Psychology (464)</t>
  </si>
  <si>
    <t xml:space="preserve"> Education (312)</t>
  </si>
  <si>
    <t xml:space="preserve"> Visual and Performing Arts (459)</t>
  </si>
  <si>
    <t xml:space="preserve"> Parks, Recreation, Leisure and Fitness Studies (96)</t>
  </si>
  <si>
    <t xml:space="preserve"> Homeland Security, Law Enforcement, Firefighting and Related Protective Services (15)</t>
  </si>
  <si>
    <t xml:space="preserve"> Engineering (127)</t>
  </si>
  <si>
    <t xml:space="preserve"> Health Professions and Related Programs (229)</t>
  </si>
  <si>
    <t xml:space="preserve"> Social Sciences (873)</t>
  </si>
  <si>
    <t xml:space="preserve"> Parks, Recreation, Leisure and Fitness Studies (58)</t>
  </si>
  <si>
    <t xml:space="preserve"> Liberal Arts and Sciences, General Studies and Humanities (86)</t>
  </si>
  <si>
    <t xml:space="preserve"> Family and Consumer Sciences/Human Sciences (540)</t>
  </si>
  <si>
    <t xml:space="preserve"> Family and Consumer Sciences/Human Sciences (145)</t>
  </si>
  <si>
    <t xml:space="preserve"> Biological and Biomedical Sciences (505)</t>
  </si>
  <si>
    <t xml:space="preserve"> Biological and Biomedical Sciences (270)</t>
  </si>
  <si>
    <t xml:space="preserve"> Social Sciences (915)</t>
  </si>
  <si>
    <t xml:space="preserve"> Homeland Security, Law Enforcement, Firefighting and Related Protective Services (359)</t>
  </si>
  <si>
    <t xml:space="preserve"> Biological and Biomedical Sciences (92)</t>
  </si>
  <si>
    <t xml:space="preserve"> Multi/Interdisciplinary Studies (129)</t>
  </si>
  <si>
    <t xml:space="preserve"> Psychology (367)</t>
  </si>
  <si>
    <t xml:space="preserve"> Social Sciences (78)</t>
  </si>
  <si>
    <t xml:space="preserve"> Parks, Recreation, Leisure and Fitness Studies (376)</t>
  </si>
  <si>
    <t xml:space="preserve"> Natural Resources and Conservation (29)</t>
  </si>
  <si>
    <t xml:space="preserve"> Multi/Interdisciplinary Studies (98)</t>
  </si>
  <si>
    <t xml:space="preserve"> Psychology (113)</t>
  </si>
  <si>
    <t xml:space="preserve"> Biological and Biomedical Sciences (96)</t>
  </si>
  <si>
    <t xml:space="preserve"> Education (193)</t>
  </si>
  <si>
    <t xml:space="preserve"> Education (45)</t>
  </si>
  <si>
    <t xml:space="preserve"> Engineering (27)</t>
  </si>
  <si>
    <t xml:space="preserve"> Homeland Security, Law Enforcement, Firefighting and Related Protective Services (40)</t>
  </si>
  <si>
    <t xml:space="preserve"> Biological and Biomedical Sciences (52)</t>
  </si>
  <si>
    <t xml:space="preserve"> Parks, Recreation, Leisure and Fitness Studies (87)</t>
  </si>
  <si>
    <t xml:space="preserve"> Psychology (8,028)</t>
  </si>
  <si>
    <t>* As of August 2025, Houston Community College changed its name to Houston City College</t>
  </si>
  <si>
    <t>NA</t>
  </si>
  <si>
    <t>HIS</t>
  </si>
  <si>
    <t>HBCU/HSI</t>
  </si>
  <si>
    <t>www.tamuv.edu</t>
  </si>
  <si>
    <t>www.etamu.edu</t>
  </si>
  <si>
    <t>450-560</t>
  </si>
  <si>
    <t>470-580</t>
  </si>
  <si>
    <t>17-24</t>
  </si>
  <si>
    <t>15-23</t>
  </si>
  <si>
    <t>570-700</t>
  </si>
  <si>
    <t>570-680</t>
  </si>
  <si>
    <t>24-29</t>
  </si>
  <si>
    <t>23-32</t>
  </si>
  <si>
    <t>500-600</t>
  </si>
  <si>
    <t>16-24</t>
  </si>
  <si>
    <t>440-550</t>
  </si>
  <si>
    <t>410-510</t>
  </si>
  <si>
    <t>440-520</t>
  </si>
  <si>
    <t>15-20</t>
  </si>
  <si>
    <t>14-20</t>
  </si>
  <si>
    <t>460-560</t>
  </si>
  <si>
    <t>480-580</t>
  </si>
  <si>
    <t>16-23</t>
  </si>
  <si>
    <t>20-28</t>
  </si>
  <si>
    <t>480-570</t>
  </si>
  <si>
    <t>500-590</t>
  </si>
  <si>
    <t>460-530</t>
  </si>
  <si>
    <t>473-568</t>
  </si>
  <si>
    <t>16-21</t>
  </si>
  <si>
    <t>11-18</t>
  </si>
  <si>
    <t>470-570</t>
  </si>
  <si>
    <t>490-580</t>
  </si>
  <si>
    <t>460-580</t>
  </si>
  <si>
    <t>480-590</t>
  </si>
  <si>
    <t>17-25</t>
  </si>
  <si>
    <t>450-550</t>
  </si>
  <si>
    <t>16-19</t>
  </si>
  <si>
    <t>500-560</t>
  </si>
  <si>
    <t>480-600</t>
  </si>
  <si>
    <t>420-530</t>
  </si>
  <si>
    <t>430-540</t>
  </si>
  <si>
    <t>14-21</t>
  </si>
  <si>
    <t>430-530</t>
  </si>
  <si>
    <t>16-22</t>
  </si>
  <si>
    <t>15-22</t>
  </si>
  <si>
    <t>380-490</t>
  </si>
  <si>
    <t>420-510</t>
  </si>
  <si>
    <t>15-17</t>
  </si>
  <si>
    <t>13-19</t>
  </si>
  <si>
    <t>500-610</t>
  </si>
  <si>
    <t>18-25</t>
  </si>
  <si>
    <t>540-630</t>
  </si>
  <si>
    <t>550-640</t>
  </si>
  <si>
    <t>21-27</t>
  </si>
  <si>
    <t>490-610</t>
  </si>
  <si>
    <t>500-620</t>
  </si>
  <si>
    <t>17-26</t>
  </si>
  <si>
    <t>610-760</t>
  </si>
  <si>
    <t>620-730</t>
  </si>
  <si>
    <t>25-33</t>
  </si>
  <si>
    <t>26-35</t>
  </si>
  <si>
    <t>590-720</t>
  </si>
  <si>
    <t>580-690</t>
  </si>
  <si>
    <t>24-34</t>
  </si>
  <si>
    <t>24-31</t>
  </si>
  <si>
    <t>490-590</t>
  </si>
  <si>
    <t>510-610</t>
  </si>
  <si>
    <t>510-620</t>
  </si>
  <si>
    <t>19-27</t>
  </si>
  <si>
    <t>470-560</t>
  </si>
  <si>
    <t>16-20</t>
  </si>
  <si>
    <t>440-540</t>
  </si>
  <si>
    <t>570-670</t>
  </si>
  <si>
    <t>580-660</t>
  </si>
  <si>
    <t>20-27</t>
  </si>
  <si>
    <t>22-29</t>
  </si>
  <si>
    <t>17-22</t>
  </si>
  <si>
    <t>470-550</t>
  </si>
  <si>
    <t>490-560</t>
  </si>
  <si>
    <t>500-580</t>
  </si>
  <si>
    <t>493-600</t>
  </si>
  <si>
    <t>19-26</t>
  </si>
  <si>
    <t>16-25</t>
  </si>
  <si>
    <t>500-630</t>
  </si>
  <si>
    <t>18-27</t>
  </si>
  <si>
    <t>405-480</t>
  </si>
  <si>
    <t>415-510</t>
  </si>
  <si>
    <t>13-20</t>
  </si>
  <si>
    <t>Six-Year Graduation Rates</t>
  </si>
  <si>
    <t>Number of Bachelor's Degrees Awarded - Totals</t>
  </si>
  <si>
    <t>FY 2004</t>
  </si>
  <si>
    <t>FY 2006</t>
  </si>
  <si>
    <t>FY 2008</t>
  </si>
  <si>
    <t>FY 2010</t>
  </si>
  <si>
    <t>FY 2012</t>
  </si>
  <si>
    <t>FY 2014</t>
  </si>
  <si>
    <t>FY2016</t>
  </si>
  <si>
    <t>FY2018</t>
  </si>
  <si>
    <t>FY2020</t>
  </si>
  <si>
    <t>FY2021</t>
  </si>
  <si>
    <t>FY2022</t>
  </si>
  <si>
    <t>FY2023</t>
  </si>
  <si>
    <t>FY 2016</t>
  </si>
  <si>
    <t>FY 2018</t>
  </si>
  <si>
    <t>FY 2020</t>
  </si>
  <si>
    <t>Sul Ross State University Rio Grande College</t>
  </si>
  <si>
    <t xml:space="preserve">N/A </t>
  </si>
  <si>
    <t>N/A</t>
  </si>
  <si>
    <t>Texas A&amp;M University–Central Texas</t>
  </si>
  <si>
    <t>Texas A&amp;M University–Corpus Christi</t>
  </si>
  <si>
    <t>Texas A&amp;M University–Kingsville</t>
  </si>
  <si>
    <t>Texas A&amp;M University–San Antonio</t>
  </si>
  <si>
    <t>Texas A&amp;M University–Texarkana</t>
  </si>
  <si>
    <t>The University of Texas of the Permian Basin</t>
  </si>
  <si>
    <t>The University of Texas Rio Grande Valley</t>
  </si>
  <si>
    <t>The University of Texas at San Antonio</t>
  </si>
  <si>
    <t>University of Houston–Clear Lake</t>
  </si>
  <si>
    <t>University of Houston–Downtown</t>
  </si>
  <si>
    <t>FY2024</t>
  </si>
  <si>
    <t>Percentage point change FY 2006-FY2024</t>
  </si>
  <si>
    <t>Difference FY 2006 to FY 2024</t>
  </si>
  <si>
    <t>East Texas A&amp;M University</t>
  </si>
  <si>
    <t>Texas A&amp;M University - San Antonio</t>
  </si>
  <si>
    <t>Undergraduate accepted by race/ethnicity, Fall 2024</t>
  </si>
  <si>
    <t>Undergraduate enrollment by race/ethnicity, Fall 2024</t>
  </si>
  <si>
    <t>Undergraduate Graduation Rates (Cohort Years Vary)</t>
  </si>
  <si>
    <t>Transfer students</t>
    <phoneticPr fontId="0" type="noConversion"/>
  </si>
  <si>
    <t xml:space="preserve">Total expenditures </t>
  </si>
  <si>
    <t>&lt;5</t>
  </si>
  <si>
    <t>Student characteristics (Fall 2024)</t>
  </si>
  <si>
    <t>Enrollment by race/ethnicity, Fall 2024</t>
  </si>
  <si>
    <t>Degrees awarded by level FY 2024</t>
  </si>
  <si>
    <t>Degrees awarded by race/ethnicity, FY 2024</t>
  </si>
  <si>
    <t>Faculty (Fall 2023)</t>
  </si>
  <si>
    <t>Revenue per state-funded FTSE (FY 2024)</t>
  </si>
  <si>
    <t>Uses of funds per state-funded  FTSE (FY 2024)</t>
  </si>
  <si>
    <t>Student Debt (FY 2024)</t>
  </si>
  <si>
    <t>Student Characteristics</t>
  </si>
  <si>
    <t>Fall 2019 FTIC cohort</t>
  </si>
  <si>
    <t>Dual Credit Measures</t>
  </si>
  <si>
    <t>Graduation Rates</t>
  </si>
  <si>
    <t>Graduation Rates (entering cohorts vary)</t>
  </si>
  <si>
    <t>Academic Programs</t>
  </si>
  <si>
    <t>Technical Programs</t>
  </si>
  <si>
    <t>Completion Measures</t>
  </si>
  <si>
    <t>Transfer students                (Fall 2018 - FY 2024)</t>
  </si>
  <si>
    <t>Texas A&amp;M University - Victoria</t>
  </si>
  <si>
    <t>*</t>
  </si>
  <si>
    <t>Term</t>
  </si>
  <si>
    <t xml:space="preserve">Definition </t>
  </si>
  <si>
    <t xml:space="preserve">Data Source </t>
  </si>
  <si>
    <t>Institution type</t>
  </si>
  <si>
    <t>Accountability (Peer) groups</t>
  </si>
  <si>
    <t>THECB</t>
  </si>
  <si>
    <t>2-YR, 4-YR</t>
  </si>
  <si>
    <t xml:space="preserve">At risk </t>
  </si>
  <si>
    <t>Includes students who received a Pell Grant, graduated with a GED, were 20 years or older when they first entered college, started as a part-time student taking fewer than 12 hours, or had an SAT/ACT score less than the national average</t>
  </si>
  <si>
    <t>CBM00B, CBM0C1, FADS, CBM009, TEA (GED records)</t>
  </si>
  <si>
    <t>4-YR</t>
  </si>
  <si>
    <t>Average Semester Credit Hours to Degree</t>
  </si>
  <si>
    <t>The average attempted semester credit hours (SCH) to complete a bachelor's degree (for public universities) or an associate degree (for public 2-year institutions). Students are tracked 10 years back for accumulation of semester credit hours that have elapsed from the first date of entry. Dual credit and developmental education hours are excluded.</t>
  </si>
  <si>
    <t>CBM0C1, CBM0CS, CBM009, CBM00N</t>
  </si>
  <si>
    <t>Average tuition and fees</t>
  </si>
  <si>
    <t xml:space="preserve">The cost of tuition and mandatory fees charged to a student taking 30 semester credit hours (SCH) (15 SCH in the fall and 15 SCH in the spring). For four-year public institutions and the Lamar and Technical Colleges, tuition includes mandatory tuition (state-required tuition) and designated tuition (set by institutional governing boards). Submitted to the THECB on the College Student Budget Report. </t>
  </si>
  <si>
    <t>College Student Budget Report</t>
  </si>
  <si>
    <t>Baccalaureate graduates who completed SCHs at two-year public colleges</t>
  </si>
  <si>
    <t>Percentage of baccalaureate graduates who completed 30 or more semester credit hours (SCH) at 2-year public colleges.</t>
  </si>
  <si>
    <t>CBM009, CBM0C1, CBM0CS</t>
  </si>
  <si>
    <t>Baccalaureate graduates’ employment and/or enrolled in graduate or professional school in TX</t>
  </si>
  <si>
    <t>CBM009, CBM0C1, CBM00A, CB116 (supplemental employment status), TWC (Texas Workforce Commission)</t>
  </si>
  <si>
    <t>Bachelor’s graduates as a percentage of undergraduate FTSE enrollment</t>
  </si>
  <si>
    <t xml:space="preserve">The number of students who received an undergraduate degree from an institution in a given year divided by the annual full-time student equivalent (FTSE) enrollment. The FTSE enrollment is the total of all semester credit hours divided by 30 (the number of SCH considered full time for undergraduates annually). Dual credit enrollments are not included in FTSE. </t>
  </si>
  <si>
    <t>Debt: Average student debt</t>
  </si>
  <si>
    <t>FADS, CBM009, CBM0C1</t>
  </si>
  <si>
    <t>Debt: Percentage with debt</t>
  </si>
  <si>
    <t>Percentage of an institution’s graduates who incurred identifiable debt prior to graduation.</t>
  </si>
  <si>
    <t>Degrees awarded/degrees and certificates awarded</t>
  </si>
  <si>
    <t xml:space="preserve">For universities, the number of degrees awarded by race/ethnicity and level; certificates are not included. For two-year institutions, the number of degrees and certificates awarded by race/ ethnicity. </t>
  </si>
  <si>
    <t>CBM009</t>
  </si>
  <si>
    <t>Dual credit as percentage of total enrollment</t>
  </si>
  <si>
    <t xml:space="preserve">Dual credit enrollment as a percentage of the total enrollment. </t>
  </si>
  <si>
    <t>CBM0C1, CBM0CS</t>
  </si>
  <si>
    <t>2-YR</t>
  </si>
  <si>
    <t>Dual credit outcomes</t>
  </si>
  <si>
    <t>CBM0C1, CBM009</t>
  </si>
  <si>
    <t>CBM00B, CBM0C1</t>
  </si>
  <si>
    <t>Undergraduate students accepted</t>
  </si>
  <si>
    <t xml:space="preserve">Percentage of undergraduate applicants accepted by the institution. </t>
  </si>
  <si>
    <t>First-time undergraduates in Texas top 10%</t>
  </si>
  <si>
    <t>The percentage of first-time undergraduates entering in the summer or fall class who ranked in the top 10% of their Texas public high school graduating class.</t>
  </si>
  <si>
    <t>Fiscal year (FY)</t>
  </si>
  <si>
    <t>The state’s fiscal year is similar to the academic year of institutions. The fiscal year runs from September 1 through August 31; for example, FY 2024 is September 1, 2023, to August 31, 2024.</t>
  </si>
  <si>
    <t>Full-time student equivalent (FTSE) total enrollment</t>
  </si>
  <si>
    <t>Full-time student equivalent (FTSE) undergraduate enrollment</t>
  </si>
  <si>
    <t>The sum of all fall undergraduate semester credit hours (SCH) attempted divided by 15.</t>
  </si>
  <si>
    <t>Graduation rate for 2-yr transfers</t>
  </si>
  <si>
    <t xml:space="preserve">Percentage of undergraduates who were first-time transfer students from Texas two year public colleges with 30 or more semester credit hours (SCH) in the six years prior to transferring and who graduated from the same Texas public university within four years. </t>
  </si>
  <si>
    <t>CBM0C1, CBM009, CBM0CS</t>
  </si>
  <si>
    <t>Hispanic Serving Institutions (HSI)</t>
  </si>
  <si>
    <t xml:space="preserve">Colleges, universities, or systems/districts in which Hispanic fall headcount enrollment constitutes a minimum of 25% of the total fall headcount enrollment. It has been updated from HS to HSI to align with federal definitions. </t>
  </si>
  <si>
    <t>CBM0C1</t>
  </si>
  <si>
    <t>Historically Black College or University (HBCU)</t>
  </si>
  <si>
    <t>Percentage of graduates completing 30 SCH at a two-year college</t>
  </si>
  <si>
    <t>Percentage of students receiving Pell Grants</t>
  </si>
  <si>
    <t>FADS, CBM0C1</t>
  </si>
  <si>
    <t>Public two-year college 3-, 4-, and 6-year graduation rates</t>
  </si>
  <si>
    <t xml:space="preserve">The percentage of first-time, credential-seeking undergraduates who graduate within 3, 4, or 6 academic years for two groups: those students who enrolled in their first fall as full-time students (taking 12 or more semester credit hours [SCH]) and those who enrolled part-time (taking fewer than 12 SCH). Certificates, associate degrees, and bachelor’s degrees are included. </t>
  </si>
  <si>
    <t>CBM009, CBM0C1, CBM00A, CBM0CS</t>
  </si>
  <si>
    <t>Public university 4-, 6-, and 10-year graduation rates</t>
  </si>
  <si>
    <t>Race/ethnicity</t>
  </si>
  <si>
    <t>Research expenditures</t>
  </si>
  <si>
    <t xml:space="preserve">Total expenditures from federal, state, private, and institutional sources combined, as reported in the annual research expenditures report. </t>
  </si>
  <si>
    <t>THECB Funding</t>
  </si>
  <si>
    <t>Research expenditures per T/TT faculty FTE</t>
  </si>
  <si>
    <t>Revenue per FTSE</t>
  </si>
  <si>
    <t>SAT/ACT test scores</t>
  </si>
  <si>
    <t>IPEDS (Integrated Postsecondary Education Data System)</t>
  </si>
  <si>
    <t>SCH</t>
  </si>
  <si>
    <t>Student/faculty ratio</t>
  </si>
  <si>
    <t>Full-time student equivalents (FTSE) divided by full-time equivalent (FTE) teaching faculty. For FTE teaching faculty, faculty reported on CBM008 must match CBM00S to be included in calculation.</t>
  </si>
  <si>
    <t>CBM008, CBM00S</t>
  </si>
  <si>
    <t>Time and SCH to degree</t>
  </si>
  <si>
    <t>Total university faculty</t>
  </si>
  <si>
    <t>CBM00S; CBM008</t>
  </si>
  <si>
    <t>Transfer Cohort</t>
  </si>
  <si>
    <t>Number of students entering higher education for the first time at a two-year public institution who were not concurrently enrolled at a four-year institution.</t>
  </si>
  <si>
    <t>Total number of faculty members and number and percentage of full-time (teaching 80% or more) faculty members. This includes faculty teaching flex courses.</t>
  </si>
  <si>
    <t>CBM00S, CBM008</t>
  </si>
  <si>
    <t>Two-year college graduates’ employment/enrollment status</t>
  </si>
  <si>
    <t xml:space="preserve">The percentage of academic or technical graduates employed in the fourth quarter of the calendar year after graduation and/or enrolled in a Texas two- or four-year institution in the following fall after graduation, as specified. </t>
  </si>
  <si>
    <t>University tenured/tenure track faculty</t>
  </si>
  <si>
    <t>Uses of funds per state-funded FTSE</t>
  </si>
  <si>
    <t>Operating expenses divided by the number of full-time student equivalents (FTSE). Operating expenses are broken out by total; instruction, research, and academic support; student services and scholarships; institutional support and operations and maintenance (OM) of plant; and other expenses (e.g., capital outlays from current fund sources).</t>
  </si>
  <si>
    <t>Test score ranges are shown for Math and Critical Reading on the SAT test and for Math and English on the ACT test. (Source: USDOE IPEDS data for 2023, most recent data available)</t>
  </si>
  <si>
    <t>Houston City College*</t>
  </si>
  <si>
    <t>Degrees and certificates awarded by race/ethnicity, FY 2024</t>
  </si>
  <si>
    <t xml:space="preserve">East Texas A&amp;M University </t>
  </si>
  <si>
    <t>Texas A&amp;M University-Victoria **</t>
  </si>
  <si>
    <t>** As of Sept 2025, University of Houston-Victoria has changed to Texas A&amp;M University-Victoria, becoming part of the Texas A&amp;M System</t>
  </si>
  <si>
    <r>
      <t xml:space="preserve">% enrollment change </t>
    </r>
    <r>
      <rPr>
        <b/>
        <sz val="12"/>
        <color theme="1"/>
        <rFont val="Tahoma"/>
        <family val="2"/>
      </rPr>
      <t>2017–24</t>
    </r>
  </si>
  <si>
    <t>Definitions and Data Sources:</t>
  </si>
  <si>
    <t>* Please note: the Dev. Reading and Dev. Writing measures for the public 2 year colleges are currently under review and will not be published in this year's almanac. If you have any specific questions, please email: datasupport@highered.texas.gov</t>
  </si>
  <si>
    <t>Community College Peer Groups</t>
  </si>
  <si>
    <t>CLARENDON COLLEGE</t>
  </si>
  <si>
    <t>FRANK PHILLIPS COLLEGE</t>
  </si>
  <si>
    <t>GALVESTON COLLEGE</t>
  </si>
  <si>
    <t>HOWARD CO JR COLL DISTRICT</t>
  </si>
  <si>
    <t>NORTHEAST TEXAS COMM COLLEGE</t>
  </si>
  <si>
    <t>PANOLA COLLEGE</t>
  </si>
  <si>
    <t>RANGER COLLEGE</t>
  </si>
  <si>
    <t>VERNON COLLEGE</t>
  </si>
  <si>
    <t>WESTERN TEXAS COLLEGE</t>
  </si>
  <si>
    <t>ALVIN COMMUNITY COLLEGE</t>
  </si>
  <si>
    <t>ANGELINA COLLEGE</t>
  </si>
  <si>
    <t>BRAZOSPORT COLLEGE</t>
  </si>
  <si>
    <t>CISCO COLLEGE</t>
  </si>
  <si>
    <t>COASTAL BEND COLLEGE</t>
  </si>
  <si>
    <t>COLLEGE OF THE MAINLAND COMM COLLEGE DIST</t>
  </si>
  <si>
    <t>GRAYSON COLLEGE</t>
  </si>
  <si>
    <t>HILL COLLEGE</t>
  </si>
  <si>
    <t>KILGORE COLLEGE</t>
  </si>
  <si>
    <t>LEE COLLEGE</t>
  </si>
  <si>
    <t>MCLENNAN COMMUNITY COLLEGE</t>
  </si>
  <si>
    <t>MIDLAND COLLEGE</t>
  </si>
  <si>
    <t>NAVARRO COLLEGE</t>
  </si>
  <si>
    <t>NORTH CENTRAL TEXAS COLLEGE</t>
  </si>
  <si>
    <t>ODESSA COLLEGE</t>
  </si>
  <si>
    <t>PARIS JUNIOR COLLEGE</t>
  </si>
  <si>
    <t>SOUTHWEST TEXAS JUNIOR COLLEGE</t>
  </si>
  <si>
    <t>TEMPLE COLLEGE</t>
  </si>
  <si>
    <t>TEXARKANA COLLEGE</t>
  </si>
  <si>
    <t>TEXAS SOUTHMOST COLLEGE</t>
  </si>
  <si>
    <t>TRINITY VALLEY COMM COLLEGE</t>
  </si>
  <si>
    <t>VICTORIA COLLEGE</t>
  </si>
  <si>
    <t>WEATHERFORD COLLEGE</t>
  </si>
  <si>
    <t>WHARTON COUNTY JUNIOR COLLEGE</t>
  </si>
  <si>
    <t>AMARILLO COLLEGE</t>
  </si>
  <si>
    <t>BLINN COLLEGE DISTRICT</t>
  </si>
  <si>
    <t>CENTRAL TEXAS COLLEGE</t>
  </si>
  <si>
    <t>DEL MAR COLLEGE</t>
  </si>
  <si>
    <t>LAREDO COMMUNITY COLLEGE</t>
  </si>
  <si>
    <t>SOUTH PLAINS COLLEGE</t>
  </si>
  <si>
    <t>TYLER JUNIOR COLLEGE</t>
  </si>
  <si>
    <t>Very Large College</t>
  </si>
  <si>
    <t>ALAMO COMMUNITY COLLEGE DIST</t>
  </si>
  <si>
    <t>AUSTIN COMMUNITY COLLEGE</t>
  </si>
  <si>
    <t>COLLIN CO COMM COLL DISTRICT</t>
  </si>
  <si>
    <t>DALLAS CO COMMUNITY COLL DIST</t>
  </si>
  <si>
    <t>EL PASO COMMUNITY COLLEGE DIST</t>
  </si>
  <si>
    <t>HOUSTON COMMUNITY COLLEGE</t>
  </si>
  <si>
    <t>SAN JACINTO COMMUNITY COLLEGE</t>
  </si>
  <si>
    <t>SOUTH TEXAS COLLEGE</t>
  </si>
  <si>
    <t>TARRANT COUNTY COLLEGE DIST</t>
  </si>
  <si>
    <t>University Peer Groups</t>
  </si>
  <si>
    <t xml:space="preserve">Comprehensive </t>
  </si>
  <si>
    <t>LAMAR UNIVERSITY</t>
  </si>
  <si>
    <t>PRAIRIE VIEW A&amp;M UNIVERSITY</t>
  </si>
  <si>
    <t>STEPHEN F. AUSTIN STATE UNIV</t>
  </si>
  <si>
    <t>TEXAS A&amp;M INTERNATIONAL UNIV</t>
  </si>
  <si>
    <t>TEXAS A&amp;M UNIV AT GALVESTON</t>
  </si>
  <si>
    <t>TEXAS A&amp;M UNIV-CORPUS CHRISTI</t>
  </si>
  <si>
    <t>WEST TEXAS A&amp;M UNIVERSITY</t>
  </si>
  <si>
    <t xml:space="preserve">Masters </t>
  </si>
  <si>
    <t>ANGELO STATE UNIVERSITY</t>
  </si>
  <si>
    <t>MIDWESTERN STATE UNIVERSITY</t>
  </si>
  <si>
    <t>SUL ROSS STATE UNIVERSITY</t>
  </si>
  <si>
    <t>SUL ROSS STATE UNIVERSITY RIO GRANDE COLLEGE</t>
  </si>
  <si>
    <t>TEXAS A&amp;M UNIV-CENTRAL TEXAS</t>
  </si>
  <si>
    <t>TEXAS A&amp;M UNIVERSITY-TEXARKANA</t>
  </si>
  <si>
    <t>TEXAS A&amp;M UNIV-SAN ANTONIO</t>
  </si>
  <si>
    <t>U. OF HOUSTON-DOWNTOWN</t>
  </si>
  <si>
    <t>U. OF TEXAS-PERMIAN BASIN</t>
  </si>
  <si>
    <t>UNIV. OF NORTH TEXAS AT DALLAS</t>
  </si>
  <si>
    <t xml:space="preserve">Doctoral </t>
  </si>
  <si>
    <t>SAM HOUSTON STATE UNIVERSITY</t>
  </si>
  <si>
    <t>EAST TEXAS A&amp;M UNIVERSITY*</t>
  </si>
  <si>
    <t>*Formerly TEXAS A&amp;M UNIVERSITY-COMMERCE</t>
  </si>
  <si>
    <t>TEXAS A&amp;M UNIV-KINGSVILLE</t>
  </si>
  <si>
    <t>TEXAS SOUTHERN UNIVERSITY</t>
  </si>
  <si>
    <t>TEXAS STATE UNIVERSITY</t>
  </si>
  <si>
    <t>TEXAS WOMAN'S UNIVERSITY</t>
  </si>
  <si>
    <t>U. OF TEXAS RIO GRANDE VALLEY</t>
  </si>
  <si>
    <t>UNIV. OF TEXAS AT TYLER</t>
  </si>
  <si>
    <t xml:space="preserve">Emerging Research </t>
  </si>
  <si>
    <t>TEXAS TECH UNIVERSITY</t>
  </si>
  <si>
    <t>U. OF TEXAS AT ARLINGTON</t>
  </si>
  <si>
    <t>U. OF TEXAS AT DALLAS</t>
  </si>
  <si>
    <t>U. OF TEXAS AT EL PASO</t>
  </si>
  <si>
    <t>U. OF TEXAS AT SAN ANTONIO</t>
  </si>
  <si>
    <t>UNIVERSITY OF HOUSTON</t>
  </si>
  <si>
    <t>UNIVERSITY OF NORTH TEXAS</t>
  </si>
  <si>
    <t xml:space="preserve">Research </t>
  </si>
  <si>
    <t>TEXAS A&amp;M UNIVERSITY</t>
  </si>
  <si>
    <t>U. OF TEXAS AT AUSTIN</t>
  </si>
  <si>
    <t xml:space="preserve">For the Fiscal Year (FY) 2025 Almanac, Texas public universities are grouped based on key indicators such as number of doctoral-research/ scholarship programs, research expenditures and other criteria.  Public 2-year colleges are grouped based on Fall enrollment. FY25 Peer Groups are used. </t>
  </si>
  <si>
    <t>Average Debt 
(FY 2024)</t>
  </si>
  <si>
    <t>Undergraduate degrees awarded by race/ethnicity, 
FY 2024</t>
  </si>
  <si>
    <t>Completion measures 
(FY 2024 grads)</t>
  </si>
  <si>
    <t>Total research expenditures per T/TT FTE FY 
(FY 2024 Expenditures/ Fall 2023 faculty)</t>
  </si>
  <si>
    <t>Percent With Debt 
(FY 2024)</t>
  </si>
  <si>
    <t xml:space="preserve">Tuition/
fees </t>
  </si>
  <si>
    <t>Institution</t>
  </si>
  <si>
    <t>TARLETON STATE UNIVERSITY</t>
  </si>
  <si>
    <t>LONE STAR COLLEGE SYSTEM DIST</t>
  </si>
  <si>
    <t>TEXAS A&amp;M UNIV-VICTORIA</t>
  </si>
  <si>
    <t>U. OF HOUSTON-CLEAR LAKE</t>
  </si>
  <si>
    <t>*Formerly U. OF HOUSTON-VICTORIA</t>
  </si>
  <si>
    <t>College persistence and graduation rates for an institution’s dual credit students who subsequently enrolled in the same or a different Texas college or university. The percentage who earned a baccalaureate and/or associate degree is unduplicated.</t>
  </si>
  <si>
    <t>The percentage of graduates employed in the fourth quarter of the calendar year after graduation and/or enrolled in a Texas institution in the following fall after graduation.</t>
  </si>
  <si>
    <r>
      <t xml:space="preserve">Average student loan debt includes all identifiable debt, excluding parent debt, prior to graduation for those students with debt. University graduates include those who received a bachelor’s degree. Two-year institution graduates include those who received an associate degree or certificate. </t>
    </r>
    <r>
      <rPr>
        <b/>
        <sz val="10"/>
        <color rgb="FF000000"/>
        <rFont val="Tahoma"/>
        <family val="2"/>
      </rPr>
      <t>FTIC</t>
    </r>
    <r>
      <rPr>
        <b/>
        <i/>
        <sz val="10"/>
        <color rgb="FF000000"/>
        <rFont val="Tahoma"/>
        <family val="2"/>
      </rPr>
      <t xml:space="preserve"> student debt</t>
    </r>
    <r>
      <rPr>
        <sz val="10"/>
        <color rgb="FF000000"/>
        <rFont val="Tahoma"/>
        <family val="2"/>
      </rPr>
      <t xml:space="preserve">: Average debt for students who graduated from the institution where they were enrolled as a first time in college (FTIC) student. </t>
    </r>
    <r>
      <rPr>
        <b/>
        <i/>
        <sz val="10"/>
        <color rgb="FF000000"/>
        <rFont val="Tahoma"/>
        <family val="2"/>
      </rPr>
      <t>Transfer student debt</t>
    </r>
    <r>
      <rPr>
        <sz val="10"/>
        <color rgb="FF000000"/>
        <rFont val="Tahoma"/>
        <family val="2"/>
      </rPr>
      <t>: All identifiable average debt for students who graduated from an institution but were not first time in college (FTIC) at that institution.</t>
    </r>
  </si>
  <si>
    <t>Percentage of first-time summer/fall applicants accepted by the institution.</t>
  </si>
  <si>
    <t>First-time students accepted</t>
  </si>
  <si>
    <r>
      <t>The sum of all fall semester credit hours (SCH) attempted divided by 15 for undergraduate SCH, 12 for master’s and doctor’s professional practice SCH, and 9 for doctor’s research/scholarship SCH.</t>
    </r>
    <r>
      <rPr>
        <strike/>
        <sz val="10"/>
        <rFont val="Tahoma"/>
        <family val="2"/>
      </rPr>
      <t xml:space="preserve"> </t>
    </r>
  </si>
  <si>
    <t>Any historically Black college or university established prior to 1964 whose principal mission was, and is, the education of Black Americans.</t>
  </si>
  <si>
    <t>The percentage of university graduates who took 30 or more semester credit hours (SCH) at two-year public institutions.</t>
  </si>
  <si>
    <t>The percentage of undergraduate students who receive a Pell Grant of any amount.</t>
  </si>
  <si>
    <t>The percentage of first-time entering, degree-seeking students who graduated with a bachelor’s degree or higher from the same institution or another Texas public or independent institution after 4,6, and 10 academic years for two groups: those students who enrolled in their first fall as full-time students (taking 12 or more semester credit hours [SCH]) and those who enrolled part-time (taking fewer than 12 SCH).</t>
  </si>
  <si>
    <t>In addition to African American, Hispanic, and White, the following race/ethnicity categories are included. International is identified as person who is not a citizen or permanent resident of the United States and who is in this country on a temporary basis. "Other" race/ethnicity include: All other races not individually listed, including Native Hawaiian, other Pacific Islander, American Indian, Native Alaskan, Asian, multiracial not including African American, or unknown origin.</t>
  </si>
  <si>
    <t>Total of federal and non-profit research expenditures per tenured/tenure-track (T/TT) full-time faculty member equivalent (includes only faculty members with teaching responsibility).</t>
  </si>
  <si>
    <t xml:space="preserve">Revenue, excluding auxiliary and public service funds, divided by the number of full-time student equivalents (FTSE) by categories, including total revenue, tuition and fees, state appropriation, federal funds, and institutional funds. Tuition and fees is the net of scholarship discounts and allowances. </t>
  </si>
  <si>
    <t>Semester Credit Hour (SCH) is a unit of measure representing an hour (50 minutes) of instruction over a 15-week period in a semester or trimester system or a 10-week period in a quarter system</t>
  </si>
  <si>
    <t>All faculty members with teaching responsibilities, excluding teaching assistants.</t>
  </si>
  <si>
    <t xml:space="preserve">The average length of time in years and number of attempted semester credit hours (SCH) to complete an associate degree (for two-year institutions) or a bachelor’s degree (for four-year institutions). Students are tracked 10 years back for accumulation of SCH and total years and months that have elapsed from the first date of entry. Dual credit and developmental education hours are excluded. </t>
  </si>
  <si>
    <t xml:space="preserve">All faculty members with teaching responsibilities who have received, or are on a track to receive tenure. </t>
  </si>
  <si>
    <r>
      <t xml:space="preserve">The percentage of students in the cohort who transferred to a four-year institution </t>
    </r>
    <r>
      <rPr>
        <sz val="10"/>
        <color theme="1"/>
        <rFont val="Tahoma"/>
        <family val="2"/>
      </rPr>
      <t>at the same level (e.g., undergraduate to undergraduate, graduate to graduate; not undergraduate to graduate)</t>
    </r>
    <r>
      <rPr>
        <sz val="10"/>
        <rFont val="Tahoma"/>
        <family val="2"/>
      </rPr>
      <t xml:space="preserve"> within six years.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</si>
</sst>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quot;$&quot;#,##0"/>
    <numFmt numFmtId="165" formatCode="_(* #,##0_);_(* \(#,##0\);_(* &quot;-&quot;??_);_(@_)"/>
    <numFmt numFmtId="166" formatCode="0.0%"/>
    <numFmt numFmtId="167" formatCode="0.0"/>
    <numFmt numFmtId="168" formatCode="_(&quot;$&quot;* #,##0_);_(&quot;$&quot;* \(#,##0\);_(&quot;$&quot;* &quot;-&quot;??_);_(@_)"/>
  </numFmts>
  <fonts count="23" x14ac:knownFonts="1">
    <font>
      <sz val="11"/>
      <color theme="1"/>
      <name val="Aptos Narrow"/>
      <family val="2"/>
      <scheme val="minor"/>
    </font>
    <font>
      <sz val="11"/>
      <color theme="1"/>
      <name val="Aptos Narrow"/>
      <family val="2"/>
      <scheme val="minor"/>
    </font>
    <font>
      <sz val="10"/>
      <name val="Verdana"/>
      <family val="2"/>
    </font>
    <font>
      <sz val="10"/>
      <name val="Tahoma"/>
      <family val="2"/>
    </font>
    <font>
      <b/>
      <sz val="10"/>
      <name val="Tahoma"/>
      <family val="2"/>
    </font>
    <font>
      <sz val="10"/>
      <color theme="1"/>
      <name val="Tahoma"/>
      <family val="2"/>
    </font>
    <font>
      <sz val="10"/>
      <name val="Arial"/>
      <family val="2"/>
    </font>
    <font>
      <b/>
      <sz val="10"/>
      <color rgb="FF000000"/>
      <name val="Tahoma"/>
      <family val="2"/>
    </font>
    <font>
      <sz val="12"/>
      <color theme="1"/>
      <name val="Tahoma"/>
      <family val="2"/>
    </font>
    <font>
      <sz val="10"/>
      <color rgb="FF000000"/>
      <name val="Tahoma"/>
      <family val="2"/>
    </font>
    <font>
      <b/>
      <i/>
      <sz val="10"/>
      <color rgb="FF000000"/>
      <name val="Tahoma"/>
      <family val="2"/>
    </font>
    <font>
      <strike/>
      <sz val="10"/>
      <name val="Tahoma"/>
      <family val="2"/>
    </font>
    <font>
      <sz val="12"/>
      <name val="Tahoma"/>
      <family val="2"/>
    </font>
    <font>
      <b/>
      <sz val="12"/>
      <name val="Tahoma"/>
      <family val="2"/>
    </font>
    <font>
      <b/>
      <sz val="12"/>
      <color theme="1"/>
      <name val="Tahoma"/>
      <family val="2"/>
    </font>
    <font>
      <sz val="12"/>
      <color rgb="FFFF0000"/>
      <name val="Tahoma"/>
      <family val="2"/>
    </font>
    <font>
      <b/>
      <sz val="12"/>
      <color rgb="FFFF0000"/>
      <name val="Tahoma"/>
      <family val="2"/>
    </font>
    <font>
      <sz val="12"/>
      <name val="Arial"/>
      <family val="2"/>
    </font>
    <font>
      <sz val="12"/>
      <color theme="1"/>
      <name val="Aptos Narrow"/>
      <family val="2"/>
      <scheme val="minor"/>
    </font>
    <font>
      <sz val="12"/>
      <color theme="0"/>
      <name val="Tahoma"/>
      <family val="2"/>
    </font>
    <font>
      <b/>
      <sz val="10"/>
      <color theme="1"/>
      <name val="Tahoma"/>
      <family val="2"/>
    </font>
    <font>
      <i/>
      <sz val="10"/>
      <color theme="1"/>
      <name val="Tahoma"/>
      <family val="2"/>
    </font>
    <font>
      <sz val="11"/>
      <color theme="1"/>
      <name val="Tahoma"/>
      <family val="2"/>
    </font>
  </fonts>
  <fills count="3">
    <fill>
      <patternFill patternType="none"/>
    </fill>
    <fill>
      <patternFill patternType="gray125"/>
    </fill>
    <fill>
      <patternFill patternType="solid">
        <fgColor theme="0" tint="-0.14999847407452621"/>
        <bgColor indexed="64"/>
      </patternFill>
    </fill>
  </fills>
  <borders count="42">
    <border>
      <left/>
      <right/>
      <top/>
      <bottom/>
      <diagonal/>
    </border>
    <border>
      <left/>
      <right/>
      <top style="thin">
        <color indexed="64"/>
      </top>
      <bottom/>
      <diagonal/>
    </border>
    <border>
      <left/>
      <right/>
      <top style="medium">
        <color indexed="64"/>
      </top>
      <bottom style="medium">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style="medium">
        <color indexed="64"/>
      </bottom>
      <diagonal/>
    </border>
    <border>
      <left style="thin">
        <color indexed="64"/>
      </left>
      <right style="medium">
        <color indexed="64"/>
      </right>
      <top/>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auto="1"/>
      </left>
      <right/>
      <top/>
      <bottom style="medium">
        <color indexed="64"/>
      </bottom>
      <diagonal/>
    </border>
    <border>
      <left style="thin">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diagonal/>
    </border>
    <border>
      <left/>
      <right/>
      <top/>
      <bottom style="medium">
        <color indexed="64"/>
      </bottom>
      <diagonal/>
    </border>
  </borders>
  <cellStyleXfs count="1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0" borderId="0"/>
    <xf numFmtId="0" fontId="2" fillId="0" borderId="0"/>
    <xf numFmtId="0" fontId="1" fillId="0" borderId="0"/>
    <xf numFmtId="43" fontId="2" fillId="0" borderId="0" applyFont="0" applyFill="0" applyBorder="0" applyAlignment="0" applyProtection="0"/>
    <xf numFmtId="43" fontId="6" fillId="0" borderId="0" applyFont="0" applyFill="0" applyBorder="0" applyAlignment="0" applyProtection="0"/>
    <xf numFmtId="0" fontId="6" fillId="0" borderId="0"/>
    <xf numFmtId="0" fontId="6" fillId="0" borderId="0"/>
  </cellStyleXfs>
  <cellXfs count="306">
    <xf numFmtId="0" fontId="0" fillId="0" borderId="0" xfId="0"/>
    <xf numFmtId="0" fontId="8" fillId="0" borderId="0" xfId="0" applyFont="1"/>
    <xf numFmtId="0" fontId="0" fillId="0" borderId="0" xfId="0" applyAlignment="1">
      <alignment horizontal="left" vertical="top"/>
    </xf>
    <xf numFmtId="0" fontId="4" fillId="2" borderId="4" xfId="4" applyFont="1" applyFill="1" applyBorder="1" applyAlignment="1">
      <alignment horizontal="left" vertical="top" wrapText="1"/>
    </xf>
    <xf numFmtId="0" fontId="4" fillId="2" borderId="5" xfId="4" applyFont="1" applyFill="1" applyBorder="1" applyAlignment="1">
      <alignment horizontal="left" vertical="top" wrapText="1"/>
    </xf>
    <xf numFmtId="0" fontId="4" fillId="2" borderId="11" xfId="4" applyFont="1" applyFill="1" applyBorder="1" applyAlignment="1">
      <alignment horizontal="left" vertical="top" wrapText="1"/>
    </xf>
    <xf numFmtId="0" fontId="3" fillId="0" borderId="6" xfId="0" applyFont="1" applyBorder="1" applyAlignment="1">
      <alignment horizontal="left" vertical="top"/>
    </xf>
    <xf numFmtId="0" fontId="3" fillId="0" borderId="6" xfId="0" applyFont="1" applyBorder="1" applyAlignment="1">
      <alignment horizontal="left" vertical="top" wrapText="1"/>
    </xf>
    <xf numFmtId="0" fontId="3" fillId="0" borderId="7" xfId="0" applyFont="1" applyBorder="1" applyAlignment="1">
      <alignment horizontal="left" vertical="top"/>
    </xf>
    <xf numFmtId="0" fontId="3" fillId="0" borderId="7" xfId="0" applyFont="1" applyBorder="1" applyAlignment="1">
      <alignment horizontal="left" vertical="top" wrapText="1"/>
    </xf>
    <xf numFmtId="0" fontId="0" fillId="0" borderId="0" xfId="0" applyAlignment="1">
      <alignment wrapText="1"/>
    </xf>
    <xf numFmtId="0" fontId="9" fillId="0" borderId="7" xfId="0" applyFont="1" applyBorder="1" applyAlignment="1">
      <alignment horizontal="left" vertical="top" wrapText="1"/>
    </xf>
    <xf numFmtId="0" fontId="3" fillId="0" borderId="20" xfId="0" applyFont="1" applyBorder="1" applyAlignment="1">
      <alignment horizontal="left" vertical="top"/>
    </xf>
    <xf numFmtId="49" fontId="3" fillId="0" borderId="7" xfId="0" applyNumberFormat="1" applyFont="1" applyBorder="1" applyAlignment="1">
      <alignment horizontal="left" vertical="top" wrapText="1"/>
    </xf>
    <xf numFmtId="0" fontId="5" fillId="0" borderId="7" xfId="0" applyFont="1" applyBorder="1" applyAlignment="1">
      <alignment horizontal="left" vertical="top"/>
    </xf>
    <xf numFmtId="0" fontId="7" fillId="0" borderId="0" xfId="0" applyFont="1"/>
    <xf numFmtId="0" fontId="12" fillId="0" borderId="0" xfId="4" applyFont="1"/>
    <xf numFmtId="164" fontId="12" fillId="0" borderId="0" xfId="2" applyNumberFormat="1" applyFont="1"/>
    <xf numFmtId="165" fontId="12" fillId="0" borderId="0" xfId="1" applyNumberFormat="1" applyFont="1" applyAlignment="1">
      <alignment horizontal="right"/>
    </xf>
    <xf numFmtId="166" fontId="12" fillId="0" borderId="0" xfId="3" applyNumberFormat="1" applyFont="1"/>
    <xf numFmtId="165" fontId="12" fillId="0" borderId="0" xfId="1" applyNumberFormat="1" applyFont="1" applyAlignment="1"/>
    <xf numFmtId="165" fontId="12" fillId="0" borderId="0" xfId="1" applyNumberFormat="1" applyFont="1"/>
    <xf numFmtId="166" fontId="12" fillId="2" borderId="0" xfId="3" applyNumberFormat="1" applyFont="1" applyFill="1"/>
    <xf numFmtId="0" fontId="13" fillId="2" borderId="4" xfId="4" applyFont="1" applyFill="1" applyBorder="1" applyAlignment="1">
      <alignment horizontal="left" wrapText="1"/>
    </xf>
    <xf numFmtId="0" fontId="13" fillId="2" borderId="5" xfId="4" applyFont="1" applyFill="1" applyBorder="1" applyAlignment="1">
      <alignment horizontal="left" wrapText="1"/>
    </xf>
    <xf numFmtId="0" fontId="13" fillId="2" borderId="5" xfId="4" applyFont="1" applyFill="1" applyBorder="1" applyAlignment="1">
      <alignment horizontal="center" wrapText="1"/>
    </xf>
    <xf numFmtId="164" fontId="13" fillId="2" borderId="5" xfId="2" applyNumberFormat="1" applyFont="1" applyFill="1" applyBorder="1" applyAlignment="1">
      <alignment horizontal="center" wrapText="1"/>
    </xf>
    <xf numFmtId="165" fontId="13" fillId="2" borderId="5" xfId="1" applyNumberFormat="1" applyFont="1" applyFill="1" applyBorder="1" applyAlignment="1">
      <alignment horizontal="center" wrapText="1"/>
    </xf>
    <xf numFmtId="166" fontId="13" fillId="2" borderId="5" xfId="3" applyNumberFormat="1" applyFont="1" applyFill="1" applyBorder="1" applyAlignment="1">
      <alignment horizontal="center" wrapText="1"/>
    </xf>
    <xf numFmtId="166" fontId="13" fillId="2" borderId="5" xfId="3" applyNumberFormat="1" applyFont="1" applyFill="1" applyBorder="1" applyAlignment="1">
      <alignment horizontal="center"/>
    </xf>
    <xf numFmtId="166" fontId="13" fillId="2" borderId="11" xfId="3" applyNumberFormat="1" applyFont="1" applyFill="1" applyBorder="1" applyAlignment="1">
      <alignment horizontal="center" wrapText="1"/>
    </xf>
    <xf numFmtId="0" fontId="12" fillId="0" borderId="0" xfId="4" applyFont="1" applyAlignment="1">
      <alignment horizontal="center"/>
    </xf>
    <xf numFmtId="0" fontId="12" fillId="0" borderId="6" xfId="0" applyFont="1" applyBorder="1" applyAlignment="1">
      <alignment horizontal="left"/>
    </xf>
    <xf numFmtId="0" fontId="12" fillId="0" borderId="6" xfId="5" applyFont="1" applyBorder="1"/>
    <xf numFmtId="164" fontId="12" fillId="0" borderId="6" xfId="2" applyNumberFormat="1" applyFont="1" applyBorder="1" applyAlignment="1">
      <alignment horizontal="right"/>
    </xf>
    <xf numFmtId="165" fontId="12" fillId="0" borderId="6" xfId="1" applyNumberFormat="1" applyFont="1" applyBorder="1" applyAlignment="1">
      <alignment horizontal="right"/>
    </xf>
    <xf numFmtId="9" fontId="12" fillId="0" borderId="6" xfId="3" applyFont="1" applyBorder="1" applyAlignment="1">
      <alignment horizontal="right"/>
    </xf>
    <xf numFmtId="9" fontId="12" fillId="0" borderId="6" xfId="2" applyNumberFormat="1" applyFont="1" applyBorder="1" applyAlignment="1">
      <alignment horizontal="right"/>
    </xf>
    <xf numFmtId="9" fontId="12" fillId="0" borderId="6" xfId="3" applyFont="1" applyFill="1" applyBorder="1" applyAlignment="1">
      <alignment horizontal="right"/>
    </xf>
    <xf numFmtId="0" fontId="12" fillId="0" borderId="6" xfId="0" applyFont="1" applyBorder="1" applyAlignment="1">
      <alignment horizontal="right"/>
    </xf>
    <xf numFmtId="166" fontId="12" fillId="0" borderId="6" xfId="3" applyNumberFormat="1" applyFont="1" applyBorder="1" applyAlignment="1">
      <alignment horizontal="right"/>
    </xf>
    <xf numFmtId="9" fontId="12" fillId="0" borderId="15" xfId="3" applyFont="1" applyBorder="1" applyAlignment="1">
      <alignment horizontal="right"/>
    </xf>
    <xf numFmtId="0" fontId="12" fillId="0" borderId="7" xfId="0" applyFont="1" applyBorder="1" applyAlignment="1">
      <alignment horizontal="left"/>
    </xf>
    <xf numFmtId="0" fontId="12" fillId="0" borderId="7" xfId="4" applyFont="1" applyBorder="1" applyAlignment="1">
      <alignment horizontal="left"/>
    </xf>
    <xf numFmtId="0" fontId="12" fillId="0" borderId="7" xfId="5" applyFont="1" applyBorder="1"/>
    <xf numFmtId="164" fontId="12" fillId="0" borderId="7" xfId="2" applyNumberFormat="1" applyFont="1" applyBorder="1" applyAlignment="1">
      <alignment horizontal="right"/>
    </xf>
    <xf numFmtId="165" fontId="12" fillId="0" borderId="7" xfId="1" applyNumberFormat="1" applyFont="1" applyBorder="1" applyAlignment="1">
      <alignment horizontal="right"/>
    </xf>
    <xf numFmtId="9" fontId="12" fillId="0" borderId="7" xfId="3" applyFont="1" applyBorder="1" applyAlignment="1">
      <alignment horizontal="right"/>
    </xf>
    <xf numFmtId="9" fontId="12" fillId="0" borderId="7" xfId="3" applyFont="1" applyFill="1" applyBorder="1" applyAlignment="1">
      <alignment horizontal="right"/>
    </xf>
    <xf numFmtId="167" fontId="12" fillId="0" borderId="7" xfId="4" applyNumberFormat="1" applyFont="1" applyBorder="1" applyAlignment="1">
      <alignment horizontal="right"/>
    </xf>
    <xf numFmtId="1" fontId="12" fillId="0" borderId="7" xfId="4" applyNumberFormat="1" applyFont="1" applyBorder="1" applyAlignment="1">
      <alignment horizontal="right"/>
    </xf>
    <xf numFmtId="166" fontId="12" fillId="0" borderId="7" xfId="3" applyNumberFormat="1" applyFont="1" applyBorder="1" applyAlignment="1">
      <alignment horizontal="right"/>
    </xf>
    <xf numFmtId="0" fontId="12" fillId="0" borderId="7" xfId="4" applyFont="1" applyBorder="1" applyAlignment="1">
      <alignment horizontal="right"/>
    </xf>
    <xf numFmtId="9" fontId="12" fillId="0" borderId="8" xfId="3" applyFont="1" applyBorder="1" applyAlignment="1">
      <alignment horizontal="right"/>
    </xf>
    <xf numFmtId="0" fontId="12" fillId="0" borderId="7" xfId="0" applyFont="1" applyBorder="1" applyAlignment="1">
      <alignment horizontal="right"/>
    </xf>
    <xf numFmtId="9" fontId="12" fillId="0" borderId="7" xfId="2" applyNumberFormat="1" applyFont="1" applyBorder="1" applyAlignment="1">
      <alignment horizontal="right"/>
    </xf>
    <xf numFmtId="164" fontId="12" fillId="0" borderId="7" xfId="2" applyNumberFormat="1" applyFont="1" applyFill="1" applyBorder="1" applyAlignment="1">
      <alignment horizontal="right"/>
    </xf>
    <xf numFmtId="165" fontId="12" fillId="0" borderId="7" xfId="1" applyNumberFormat="1" applyFont="1" applyFill="1" applyBorder="1" applyAlignment="1">
      <alignment horizontal="right"/>
    </xf>
    <xf numFmtId="166" fontId="12" fillId="0" borderId="7" xfId="3" applyNumberFormat="1" applyFont="1" applyFill="1" applyBorder="1" applyAlignment="1">
      <alignment horizontal="right"/>
    </xf>
    <xf numFmtId="9" fontId="12" fillId="0" borderId="8" xfId="3" applyFont="1" applyFill="1" applyBorder="1" applyAlignment="1">
      <alignment horizontal="right"/>
    </xf>
    <xf numFmtId="9" fontId="12" fillId="0" borderId="0" xfId="3" applyFont="1" applyBorder="1" applyAlignment="1">
      <alignment horizontal="right"/>
    </xf>
    <xf numFmtId="9" fontId="12" fillId="0" borderId="7" xfId="2" applyNumberFormat="1" applyFont="1" applyFill="1" applyBorder="1" applyAlignment="1">
      <alignment horizontal="right"/>
    </xf>
    <xf numFmtId="0" fontId="12" fillId="0" borderId="7" xfId="2" applyNumberFormat="1" applyFont="1" applyBorder="1" applyAlignment="1">
      <alignment horizontal="right"/>
    </xf>
    <xf numFmtId="0" fontId="12" fillId="0" borderId="7" xfId="3" applyNumberFormat="1" applyFont="1" applyBorder="1" applyAlignment="1">
      <alignment horizontal="right"/>
    </xf>
    <xf numFmtId="0" fontId="12" fillId="0" borderId="9" xfId="0" applyFont="1" applyBorder="1" applyAlignment="1">
      <alignment horizontal="left"/>
    </xf>
    <xf numFmtId="164" fontId="12" fillId="0" borderId="9" xfId="2" applyNumberFormat="1" applyFont="1" applyBorder="1" applyAlignment="1">
      <alignment horizontal="right"/>
    </xf>
    <xf numFmtId="165" fontId="12" fillId="0" borderId="9" xfId="1" applyNumberFormat="1" applyFont="1" applyBorder="1" applyAlignment="1">
      <alignment horizontal="right"/>
    </xf>
    <xf numFmtId="9" fontId="12" fillId="0" borderId="9" xfId="3" applyFont="1" applyBorder="1" applyAlignment="1">
      <alignment horizontal="right"/>
    </xf>
    <xf numFmtId="9" fontId="12" fillId="0" borderId="9" xfId="3" applyFont="1" applyFill="1" applyBorder="1" applyAlignment="1">
      <alignment horizontal="right"/>
    </xf>
    <xf numFmtId="0" fontId="12" fillId="0" borderId="9" xfId="0" applyFont="1" applyBorder="1" applyAlignment="1">
      <alignment horizontal="right"/>
    </xf>
    <xf numFmtId="166" fontId="12" fillId="0" borderId="9" xfId="3" applyNumberFormat="1" applyFont="1" applyBorder="1" applyAlignment="1">
      <alignment horizontal="right"/>
    </xf>
    <xf numFmtId="9" fontId="12" fillId="0" borderId="10" xfId="3" applyFont="1" applyBorder="1" applyAlignment="1">
      <alignment horizontal="right"/>
    </xf>
    <xf numFmtId="0" fontId="12" fillId="0" borderId="5" xfId="0" applyFont="1" applyBorder="1" applyAlignment="1">
      <alignment horizontal="left"/>
    </xf>
    <xf numFmtId="164" fontId="12" fillId="0" borderId="5" xfId="2" applyNumberFormat="1" applyFont="1" applyBorder="1" applyAlignment="1">
      <alignment horizontal="right"/>
    </xf>
    <xf numFmtId="165" fontId="12" fillId="0" borderId="5" xfId="1" applyNumberFormat="1" applyFont="1" applyBorder="1" applyAlignment="1">
      <alignment horizontal="right"/>
    </xf>
    <xf numFmtId="9" fontId="12" fillId="0" borderId="5" xfId="3" applyFont="1" applyBorder="1" applyAlignment="1">
      <alignment horizontal="right"/>
    </xf>
    <xf numFmtId="9" fontId="12" fillId="0" borderId="5" xfId="3" applyFont="1" applyFill="1" applyBorder="1" applyAlignment="1">
      <alignment horizontal="right"/>
    </xf>
    <xf numFmtId="0" fontId="12" fillId="0" borderId="5" xfId="0" applyFont="1" applyBorder="1" applyAlignment="1">
      <alignment horizontal="right"/>
    </xf>
    <xf numFmtId="166" fontId="12" fillId="0" borderId="5" xfId="3" applyNumberFormat="1" applyFont="1" applyBorder="1" applyAlignment="1">
      <alignment horizontal="right"/>
    </xf>
    <xf numFmtId="9" fontId="12" fillId="0" borderId="11" xfId="3" applyFont="1" applyBorder="1" applyAlignment="1">
      <alignment horizontal="right"/>
    </xf>
    <xf numFmtId="0" fontId="12" fillId="0" borderId="12" xfId="4" applyFont="1" applyBorder="1"/>
    <xf numFmtId="0" fontId="12" fillId="0" borderId="2" xfId="4" applyFont="1" applyBorder="1"/>
    <xf numFmtId="0" fontId="12" fillId="0" borderId="0" xfId="5" applyFont="1" applyAlignment="1">
      <alignment horizontal="left" wrapText="1"/>
    </xf>
    <xf numFmtId="0" fontId="12" fillId="0" borderId="0" xfId="5" applyFont="1"/>
    <xf numFmtId="1" fontId="12" fillId="0" borderId="0" xfId="5" applyNumberFormat="1" applyFont="1"/>
    <xf numFmtId="166" fontId="12" fillId="0" borderId="0" xfId="5" applyNumberFormat="1" applyFont="1"/>
    <xf numFmtId="167" fontId="12" fillId="0" borderId="0" xfId="5" applyNumberFormat="1" applyFont="1"/>
    <xf numFmtId="166" fontId="15" fillId="0" borderId="0" xfId="5" applyNumberFormat="1" applyFont="1"/>
    <xf numFmtId="166" fontId="12" fillId="0" borderId="0" xfId="5" applyNumberFormat="1" applyFont="1" applyAlignment="1">
      <alignment horizontal="right"/>
    </xf>
    <xf numFmtId="0" fontId="15" fillId="0" borderId="0" xfId="5" applyFont="1"/>
    <xf numFmtId="0" fontId="13" fillId="0" borderId="0" xfId="5" applyFont="1" applyAlignment="1">
      <alignment horizontal="left"/>
    </xf>
    <xf numFmtId="0" fontId="16" fillId="0" borderId="13" xfId="5" applyFont="1" applyBorder="1" applyAlignment="1">
      <alignment horizontal="left"/>
    </xf>
    <xf numFmtId="0" fontId="13" fillId="0" borderId="13" xfId="5" applyFont="1" applyBorder="1" applyAlignment="1">
      <alignment horizontal="left"/>
    </xf>
    <xf numFmtId="0" fontId="13" fillId="2" borderId="21" xfId="5" applyFont="1" applyFill="1" applyBorder="1" applyAlignment="1">
      <alignment horizontal="left"/>
    </xf>
    <xf numFmtId="0" fontId="13" fillId="2" borderId="2" xfId="5" applyFont="1" applyFill="1" applyBorder="1" applyAlignment="1">
      <alignment horizontal="left"/>
    </xf>
    <xf numFmtId="0" fontId="13" fillId="2" borderId="2" xfId="5" applyFont="1" applyFill="1" applyBorder="1"/>
    <xf numFmtId="166" fontId="13" fillId="2" borderId="2" xfId="5" applyNumberFormat="1" applyFont="1" applyFill="1" applyBorder="1"/>
    <xf numFmtId="166" fontId="16" fillId="2" borderId="22" xfId="5" applyNumberFormat="1" applyFont="1" applyFill="1" applyBorder="1"/>
    <xf numFmtId="0" fontId="13" fillId="0" borderId="0" xfId="5" applyFont="1" applyAlignment="1">
      <alignment wrapText="1"/>
    </xf>
    <xf numFmtId="6" fontId="12" fillId="0" borderId="6" xfId="5" applyNumberFormat="1" applyFont="1" applyBorder="1"/>
    <xf numFmtId="3" fontId="12" fillId="0" borderId="7" xfId="5" applyNumberFormat="1" applyFont="1" applyBorder="1" applyAlignment="1">
      <alignment horizontal="right"/>
    </xf>
    <xf numFmtId="9" fontId="12" fillId="0" borderId="6" xfId="5" applyNumberFormat="1" applyFont="1" applyBorder="1" applyAlignment="1">
      <alignment horizontal="right"/>
    </xf>
    <xf numFmtId="0" fontId="12" fillId="0" borderId="7" xfId="5" applyFont="1" applyBorder="1" applyAlignment="1">
      <alignment horizontal="right"/>
    </xf>
    <xf numFmtId="3" fontId="12" fillId="0" borderId="6" xfId="5" applyNumberFormat="1" applyFont="1" applyBorder="1" applyAlignment="1">
      <alignment horizontal="right"/>
    </xf>
    <xf numFmtId="9" fontId="12" fillId="0" borderId="14" xfId="3" applyFont="1" applyFill="1" applyBorder="1" applyAlignment="1">
      <alignment horizontal="right"/>
    </xf>
    <xf numFmtId="167" fontId="12" fillId="0" borderId="6" xfId="5" applyNumberFormat="1" applyFont="1" applyBorder="1" applyAlignment="1">
      <alignment horizontal="right"/>
    </xf>
    <xf numFmtId="165" fontId="12" fillId="0" borderId="6" xfId="7" applyNumberFormat="1" applyFont="1" applyFill="1" applyBorder="1" applyAlignment="1">
      <alignment horizontal="right"/>
    </xf>
    <xf numFmtId="168" fontId="12" fillId="0" borderId="18" xfId="2" applyNumberFormat="1" applyFont="1" applyFill="1" applyBorder="1"/>
    <xf numFmtId="9" fontId="12" fillId="0" borderId="15" xfId="3" applyFont="1" applyFill="1" applyBorder="1"/>
    <xf numFmtId="6" fontId="12" fillId="0" borderId="7" xfId="5" applyNumberFormat="1" applyFont="1" applyBorder="1"/>
    <xf numFmtId="9" fontId="12" fillId="0" borderId="7" xfId="5" applyNumberFormat="1" applyFont="1" applyBorder="1" applyAlignment="1">
      <alignment horizontal="right"/>
    </xf>
    <xf numFmtId="0" fontId="12" fillId="0" borderId="16" xfId="5" applyFont="1" applyBorder="1" applyAlignment="1">
      <alignment horizontal="right"/>
    </xf>
    <xf numFmtId="38" fontId="12" fillId="0" borderId="7" xfId="5" applyNumberFormat="1" applyFont="1" applyBorder="1" applyAlignment="1">
      <alignment horizontal="right"/>
    </xf>
    <xf numFmtId="9" fontId="12" fillId="0" borderId="17" xfId="3" applyFont="1" applyBorder="1" applyAlignment="1">
      <alignment horizontal="right"/>
    </xf>
    <xf numFmtId="165" fontId="12" fillId="0" borderId="7" xfId="7" applyNumberFormat="1" applyFont="1" applyFill="1" applyBorder="1" applyAlignment="1">
      <alignment horizontal="right"/>
    </xf>
    <xf numFmtId="42" fontId="12" fillId="0" borderId="7" xfId="8" applyNumberFormat="1" applyFont="1" applyFill="1" applyBorder="1"/>
    <xf numFmtId="42" fontId="12" fillId="0" borderId="7" xfId="9" applyNumberFormat="1" applyFont="1" applyBorder="1"/>
    <xf numFmtId="42" fontId="12" fillId="0" borderId="7" xfId="10" applyNumberFormat="1" applyFont="1" applyBorder="1"/>
    <xf numFmtId="9" fontId="12" fillId="0" borderId="17" xfId="3" applyFont="1" applyFill="1" applyBorder="1" applyAlignment="1">
      <alignment horizontal="right"/>
    </xf>
    <xf numFmtId="42" fontId="12" fillId="0" borderId="7" xfId="8" applyNumberFormat="1" applyFont="1" applyFill="1" applyBorder="1" applyAlignment="1">
      <alignment vertical="center"/>
    </xf>
    <xf numFmtId="42" fontId="12" fillId="0" borderId="7" xfId="9" applyNumberFormat="1" applyFont="1" applyBorder="1" applyAlignment="1">
      <alignment vertical="center"/>
    </xf>
    <xf numFmtId="42" fontId="12" fillId="0" borderId="7" xfId="10" applyNumberFormat="1" applyFont="1" applyBorder="1" applyAlignment="1">
      <alignment vertical="center"/>
    </xf>
    <xf numFmtId="9" fontId="12" fillId="0" borderId="16" xfId="5" applyNumberFormat="1" applyFont="1" applyBorder="1" applyAlignment="1">
      <alignment horizontal="right"/>
    </xf>
    <xf numFmtId="9" fontId="12" fillId="0" borderId="16" xfId="3" applyFont="1" applyFill="1" applyBorder="1" applyAlignment="1">
      <alignment horizontal="right"/>
    </xf>
    <xf numFmtId="42" fontId="12" fillId="0" borderId="7" xfId="10" applyNumberFormat="1" applyFont="1" applyBorder="1" applyAlignment="1">
      <alignment horizontal="right"/>
    </xf>
    <xf numFmtId="0" fontId="12" fillId="0" borderId="9" xfId="5" applyFont="1" applyBorder="1"/>
    <xf numFmtId="6" fontId="12" fillId="0" borderId="9" xfId="5" applyNumberFormat="1" applyFont="1" applyBorder="1"/>
    <xf numFmtId="9" fontId="12" fillId="0" borderId="9" xfId="5" applyNumberFormat="1" applyFont="1" applyBorder="1" applyAlignment="1">
      <alignment horizontal="right"/>
    </xf>
    <xf numFmtId="0" fontId="12" fillId="0" borderId="3" xfId="5" applyFont="1" applyBorder="1" applyAlignment="1">
      <alignment horizontal="right"/>
    </xf>
    <xf numFmtId="38" fontId="12" fillId="0" borderId="9" xfId="5" applyNumberFormat="1" applyFont="1" applyBorder="1" applyAlignment="1">
      <alignment horizontal="right"/>
    </xf>
    <xf numFmtId="3" fontId="12" fillId="0" borderId="9" xfId="5" applyNumberFormat="1" applyFont="1" applyBorder="1" applyAlignment="1">
      <alignment horizontal="right"/>
    </xf>
    <xf numFmtId="165" fontId="12" fillId="0" borderId="9" xfId="7" applyNumberFormat="1" applyFont="1" applyFill="1" applyBorder="1" applyAlignment="1">
      <alignment horizontal="right"/>
    </xf>
    <xf numFmtId="42" fontId="12" fillId="0" borderId="9" xfId="8" applyNumberFormat="1" applyFont="1" applyFill="1" applyBorder="1"/>
    <xf numFmtId="42" fontId="12" fillId="0" borderId="9" xfId="9" applyNumberFormat="1" applyFont="1" applyBorder="1"/>
    <xf numFmtId="42" fontId="12" fillId="0" borderId="9" xfId="10" applyNumberFormat="1" applyFont="1" applyBorder="1"/>
    <xf numFmtId="9" fontId="12" fillId="0" borderId="0" xfId="5" applyNumberFormat="1" applyFont="1"/>
    <xf numFmtId="38" fontId="12" fillId="0" borderId="0" xfId="5" applyNumberFormat="1" applyFont="1"/>
    <xf numFmtId="0" fontId="13" fillId="0" borderId="0" xfId="4" applyFont="1"/>
    <xf numFmtId="0" fontId="12" fillId="0" borderId="0" xfId="4" applyFont="1" applyAlignment="1">
      <alignment horizontal="right"/>
    </xf>
    <xf numFmtId="166" fontId="12" fillId="0" borderId="0" xfId="4" applyNumberFormat="1" applyFont="1" applyAlignment="1">
      <alignment horizontal="right"/>
    </xf>
    <xf numFmtId="3" fontId="12" fillId="0" borderId="0" xfId="4" applyNumberFormat="1" applyFont="1" applyAlignment="1">
      <alignment horizontal="right" vertical="top" wrapText="1"/>
    </xf>
    <xf numFmtId="0" fontId="12" fillId="0" borderId="0" xfId="4" applyFont="1" applyAlignment="1">
      <alignment wrapText="1"/>
    </xf>
    <xf numFmtId="166" fontId="12" fillId="0" borderId="0" xfId="4" applyNumberFormat="1" applyFont="1"/>
    <xf numFmtId="0" fontId="14" fillId="0" borderId="0" xfId="0" applyFont="1" applyAlignment="1">
      <alignment horizontal="left" vertical="top"/>
    </xf>
    <xf numFmtId="0" fontId="7" fillId="0" borderId="0" xfId="0" applyFont="1" applyAlignment="1">
      <alignment horizontal="left"/>
    </xf>
    <xf numFmtId="0" fontId="9" fillId="0" borderId="0" xfId="0" applyFont="1"/>
    <xf numFmtId="0" fontId="9" fillId="0" borderId="0" xfId="0" applyFont="1" applyAlignment="1">
      <alignment vertical="top"/>
    </xf>
    <xf numFmtId="0" fontId="5" fillId="0" borderId="0" xfId="0" applyFont="1"/>
    <xf numFmtId="0" fontId="20" fillId="0" borderId="0" xfId="0" applyFont="1" applyAlignment="1">
      <alignment horizontal="left"/>
    </xf>
    <xf numFmtId="0" fontId="20" fillId="0" borderId="0" xfId="0" applyFont="1"/>
    <xf numFmtId="0" fontId="21" fillId="0" borderId="0" xfId="0" applyFont="1"/>
    <xf numFmtId="165" fontId="12" fillId="0" borderId="7" xfId="2" applyNumberFormat="1" applyFont="1" applyBorder="1" applyAlignment="1">
      <alignment horizontal="right"/>
    </xf>
    <xf numFmtId="0" fontId="12" fillId="0" borderId="6" xfId="5" applyFont="1" applyBorder="1" applyAlignment="1">
      <alignment horizontal="right"/>
    </xf>
    <xf numFmtId="9" fontId="12" fillId="0" borderId="18" xfId="5" applyNumberFormat="1" applyFont="1" applyBorder="1" applyAlignment="1">
      <alignment horizontal="right"/>
    </xf>
    <xf numFmtId="0" fontId="13" fillId="2" borderId="5" xfId="5" applyFont="1" applyFill="1" applyBorder="1" applyAlignment="1">
      <alignment wrapText="1"/>
    </xf>
    <xf numFmtId="166" fontId="13" fillId="2" borderId="5" xfId="5" applyNumberFormat="1" applyFont="1" applyFill="1" applyBorder="1" applyAlignment="1">
      <alignment wrapText="1"/>
    </xf>
    <xf numFmtId="166" fontId="13" fillId="2" borderId="11" xfId="5" applyNumberFormat="1" applyFont="1" applyFill="1" applyBorder="1"/>
    <xf numFmtId="0" fontId="13" fillId="2" borderId="4" xfId="5" applyFont="1" applyFill="1" applyBorder="1" applyAlignment="1">
      <alignment wrapText="1"/>
    </xf>
    <xf numFmtId="1" fontId="13" fillId="2" borderId="4" xfId="5" applyNumberFormat="1" applyFont="1" applyFill="1" applyBorder="1" applyAlignment="1">
      <alignment wrapText="1"/>
    </xf>
    <xf numFmtId="166" fontId="13" fillId="2" borderId="11" xfId="5" applyNumberFormat="1" applyFont="1" applyFill="1" applyBorder="1" applyAlignment="1">
      <alignment wrapText="1"/>
    </xf>
    <xf numFmtId="0" fontId="13" fillId="2" borderId="11" xfId="5" applyFont="1" applyFill="1" applyBorder="1" applyAlignment="1">
      <alignment wrapText="1"/>
    </xf>
    <xf numFmtId="166" fontId="13" fillId="2" borderId="4" xfId="5" applyNumberFormat="1" applyFont="1" applyFill="1" applyBorder="1" applyAlignment="1">
      <alignment wrapText="1"/>
    </xf>
    <xf numFmtId="166" fontId="13" fillId="2" borderId="29" xfId="5" applyNumberFormat="1" applyFont="1" applyFill="1" applyBorder="1"/>
    <xf numFmtId="166" fontId="13" fillId="2" borderId="11" xfId="5" applyNumberFormat="1" applyFont="1" applyFill="1" applyBorder="1" applyAlignment="1">
      <alignment horizontal="right" wrapText="1"/>
    </xf>
    <xf numFmtId="167" fontId="13" fillId="2" borderId="4" xfId="5" applyNumberFormat="1" applyFont="1" applyFill="1" applyBorder="1" applyAlignment="1">
      <alignment wrapText="1"/>
    </xf>
    <xf numFmtId="166" fontId="13" fillId="2" borderId="23" xfId="5" applyNumberFormat="1" applyFont="1" applyFill="1" applyBorder="1" applyAlignment="1">
      <alignment wrapText="1"/>
    </xf>
    <xf numFmtId="0" fontId="13" fillId="2" borderId="29" xfId="5" applyFont="1" applyFill="1" applyBorder="1" applyAlignment="1">
      <alignment wrapText="1"/>
    </xf>
    <xf numFmtId="0" fontId="13" fillId="2" borderId="11" xfId="5" applyFont="1" applyFill="1" applyBorder="1" applyAlignment="1">
      <alignment horizontal="center" wrapText="1"/>
    </xf>
    <xf numFmtId="0" fontId="13" fillId="2" borderId="5" xfId="5" applyFont="1" applyFill="1" applyBorder="1" applyAlignment="1">
      <alignment horizontal="center" wrapText="1"/>
    </xf>
    <xf numFmtId="9" fontId="12" fillId="0" borderId="8" xfId="2" applyNumberFormat="1" applyFont="1" applyBorder="1" applyAlignment="1">
      <alignment horizontal="right"/>
    </xf>
    <xf numFmtId="3" fontId="12" fillId="0" borderId="16" xfId="5" applyNumberFormat="1" applyFont="1" applyBorder="1" applyAlignment="1">
      <alignment horizontal="right"/>
    </xf>
    <xf numFmtId="38" fontId="12" fillId="0" borderId="6" xfId="5" applyNumberFormat="1" applyFont="1" applyBorder="1" applyAlignment="1">
      <alignment horizontal="right"/>
    </xf>
    <xf numFmtId="42" fontId="17" fillId="0" borderId="7" xfId="8" applyNumberFormat="1" applyFont="1" applyFill="1" applyBorder="1" applyAlignment="1">
      <alignment horizontal="right"/>
    </xf>
    <xf numFmtId="42" fontId="12" fillId="0" borderId="6" xfId="8" applyNumberFormat="1" applyFont="1" applyFill="1" applyBorder="1"/>
    <xf numFmtId="42" fontId="12" fillId="0" borderId="6" xfId="9" applyNumberFormat="1" applyFont="1" applyBorder="1"/>
    <xf numFmtId="42" fontId="12" fillId="0" borderId="6" xfId="10" applyNumberFormat="1" applyFont="1" applyBorder="1"/>
    <xf numFmtId="3" fontId="12" fillId="0" borderId="0" xfId="5" applyNumberFormat="1" applyFont="1" applyAlignment="1">
      <alignment horizontal="right"/>
    </xf>
    <xf numFmtId="9" fontId="12" fillId="0" borderId="0" xfId="3" applyFont="1" applyFill="1" applyBorder="1" applyAlignment="1">
      <alignment horizontal="right"/>
    </xf>
    <xf numFmtId="9" fontId="12" fillId="0" borderId="20" xfId="5" applyNumberFormat="1" applyFont="1" applyBorder="1" applyAlignment="1">
      <alignment horizontal="right"/>
    </xf>
    <xf numFmtId="0" fontId="12" fillId="0" borderId="9" xfId="5" applyFont="1" applyBorder="1" applyAlignment="1">
      <alignment horizontal="right"/>
    </xf>
    <xf numFmtId="9" fontId="12" fillId="0" borderId="3" xfId="3" applyFont="1" applyFill="1" applyBorder="1" applyAlignment="1">
      <alignment horizontal="right"/>
    </xf>
    <xf numFmtId="167" fontId="12" fillId="0" borderId="20" xfId="5" applyNumberFormat="1" applyFont="1" applyBorder="1" applyAlignment="1">
      <alignment horizontal="right"/>
    </xf>
    <xf numFmtId="168" fontId="12" fillId="0" borderId="31" xfId="2" applyNumberFormat="1" applyFont="1" applyFill="1" applyBorder="1"/>
    <xf numFmtId="9" fontId="12" fillId="0" borderId="30" xfId="3" applyFont="1" applyFill="1" applyBorder="1"/>
    <xf numFmtId="0" fontId="12" fillId="0" borderId="5" xfId="5" applyFont="1" applyBorder="1"/>
    <xf numFmtId="6" fontId="12" fillId="0" borderId="5" xfId="5" applyNumberFormat="1" applyFont="1" applyBorder="1"/>
    <xf numFmtId="38" fontId="12" fillId="0" borderId="5" xfId="5" applyNumberFormat="1" applyFont="1" applyBorder="1" applyAlignment="1">
      <alignment horizontal="right"/>
    </xf>
    <xf numFmtId="9" fontId="12" fillId="0" borderId="5" xfId="5" applyNumberFormat="1" applyFont="1" applyBorder="1" applyAlignment="1">
      <alignment horizontal="right"/>
    </xf>
    <xf numFmtId="9" fontId="12" fillId="0" borderId="23" xfId="5" applyNumberFormat="1" applyFont="1" applyBorder="1" applyAlignment="1">
      <alignment horizontal="right"/>
    </xf>
    <xf numFmtId="9" fontId="12" fillId="0" borderId="23" xfId="3" applyFont="1" applyFill="1" applyBorder="1" applyAlignment="1">
      <alignment horizontal="right"/>
    </xf>
    <xf numFmtId="3" fontId="12" fillId="0" borderId="5" xfId="5" applyNumberFormat="1" applyFont="1" applyBorder="1" applyAlignment="1">
      <alignment horizontal="right"/>
    </xf>
    <xf numFmtId="9" fontId="12" fillId="0" borderId="29" xfId="3" applyFont="1" applyFill="1" applyBorder="1" applyAlignment="1">
      <alignment horizontal="right"/>
    </xf>
    <xf numFmtId="167" fontId="12" fillId="0" borderId="5" xfId="5" applyNumberFormat="1" applyFont="1" applyBorder="1" applyAlignment="1">
      <alignment horizontal="right"/>
    </xf>
    <xf numFmtId="165" fontId="12" fillId="0" borderId="5" xfId="7" applyNumberFormat="1" applyFont="1" applyFill="1" applyBorder="1" applyAlignment="1">
      <alignment horizontal="right"/>
    </xf>
    <xf numFmtId="42" fontId="12" fillId="0" borderId="5" xfId="9" applyNumberFormat="1" applyFont="1" applyBorder="1"/>
    <xf numFmtId="42" fontId="12" fillId="0" borderId="5" xfId="8" applyNumberFormat="1" applyFont="1" applyFill="1" applyBorder="1"/>
    <xf numFmtId="42" fontId="12" fillId="0" borderId="5" xfId="10" applyNumberFormat="1" applyFont="1" applyBorder="1"/>
    <xf numFmtId="168" fontId="12" fillId="0" borderId="23" xfId="2" applyNumberFormat="1" applyFont="1" applyFill="1" applyBorder="1"/>
    <xf numFmtId="168" fontId="12" fillId="0" borderId="4" xfId="2" applyNumberFormat="1" applyFont="1" applyFill="1" applyBorder="1"/>
    <xf numFmtId="9" fontId="12" fillId="0" borderId="11" xfId="3" applyFont="1" applyFill="1" applyBorder="1"/>
    <xf numFmtId="168" fontId="12" fillId="0" borderId="32" xfId="2" applyNumberFormat="1" applyFont="1" applyFill="1" applyBorder="1"/>
    <xf numFmtId="168" fontId="12" fillId="0" borderId="5" xfId="2" applyNumberFormat="1" applyFont="1" applyFill="1" applyBorder="1"/>
    <xf numFmtId="166" fontId="13" fillId="2" borderId="5" xfId="5" applyNumberFormat="1" applyFont="1" applyFill="1" applyBorder="1" applyAlignment="1">
      <alignment horizontal="center" wrapText="1"/>
    </xf>
    <xf numFmtId="166" fontId="13" fillId="2" borderId="4" xfId="5" applyNumberFormat="1" applyFont="1" applyFill="1" applyBorder="1" applyAlignment="1">
      <alignment horizontal="center" wrapText="1"/>
    </xf>
    <xf numFmtId="9" fontId="12" fillId="0" borderId="18" xfId="3" applyFont="1" applyFill="1" applyBorder="1" applyAlignment="1">
      <alignment horizontal="right"/>
    </xf>
    <xf numFmtId="166" fontId="16" fillId="0" borderId="2" xfId="5" applyNumberFormat="1" applyFont="1" applyBorder="1" applyAlignment="1">
      <alignment wrapText="1"/>
    </xf>
    <xf numFmtId="166" fontId="16" fillId="0" borderId="2" xfId="5" applyNumberFormat="1" applyFont="1" applyBorder="1" applyAlignment="1">
      <alignment horizontal="left"/>
    </xf>
    <xf numFmtId="0" fontId="13" fillId="0" borderId="2" xfId="5" applyFont="1" applyBorder="1" applyAlignment="1">
      <alignment horizontal="left"/>
    </xf>
    <xf numFmtId="0" fontId="13" fillId="2" borderId="4" xfId="5" applyFont="1" applyFill="1" applyBorder="1" applyAlignment="1">
      <alignment horizontal="left" wrapText="1"/>
    </xf>
    <xf numFmtId="168" fontId="12" fillId="0" borderId="33" xfId="2" applyNumberFormat="1" applyFont="1" applyFill="1" applyBorder="1"/>
    <xf numFmtId="168" fontId="12" fillId="0" borderId="6" xfId="2" applyNumberFormat="1" applyFont="1" applyFill="1" applyBorder="1"/>
    <xf numFmtId="168" fontId="12" fillId="0" borderId="34" xfId="2" applyNumberFormat="1" applyFont="1" applyFill="1" applyBorder="1"/>
    <xf numFmtId="165" fontId="12" fillId="0" borderId="16" xfId="7" applyNumberFormat="1" applyFont="1" applyFill="1" applyBorder="1" applyAlignment="1">
      <alignment horizontal="right"/>
    </xf>
    <xf numFmtId="165" fontId="12" fillId="0" borderId="18" xfId="7" applyNumberFormat="1" applyFont="1" applyFill="1" applyBorder="1" applyAlignment="1">
      <alignment horizontal="right"/>
    </xf>
    <xf numFmtId="165" fontId="12" fillId="0" borderId="3" xfId="7" applyNumberFormat="1" applyFont="1" applyFill="1" applyBorder="1" applyAlignment="1">
      <alignment horizontal="right"/>
    </xf>
    <xf numFmtId="9" fontId="12" fillId="0" borderId="33" xfId="3" applyFont="1" applyBorder="1" applyAlignment="1">
      <alignment horizontal="right"/>
    </xf>
    <xf numFmtId="9" fontId="12" fillId="0" borderId="32" xfId="3" applyFont="1" applyFill="1" applyBorder="1" applyAlignment="1">
      <alignment horizontal="right"/>
    </xf>
    <xf numFmtId="9" fontId="12" fillId="0" borderId="16" xfId="3" applyFont="1" applyBorder="1" applyAlignment="1">
      <alignment horizontal="right"/>
    </xf>
    <xf numFmtId="2" fontId="12" fillId="0" borderId="33" xfId="5" applyNumberFormat="1" applyFont="1" applyBorder="1" applyAlignment="1">
      <alignment horizontal="right"/>
    </xf>
    <xf numFmtId="2" fontId="12" fillId="0" borderId="7" xfId="5" applyNumberFormat="1" applyFont="1" applyBorder="1" applyAlignment="1">
      <alignment horizontal="right"/>
    </xf>
    <xf numFmtId="2" fontId="12" fillId="0" borderId="6" xfId="5" applyNumberFormat="1" applyFont="1" applyBorder="1" applyAlignment="1">
      <alignment horizontal="right"/>
    </xf>
    <xf numFmtId="2" fontId="12" fillId="0" borderId="9" xfId="5" applyNumberFormat="1" applyFont="1" applyBorder="1" applyAlignment="1">
      <alignment horizontal="right"/>
    </xf>
    <xf numFmtId="2" fontId="12" fillId="0" borderId="32" xfId="5" applyNumberFormat="1" applyFont="1" applyBorder="1" applyAlignment="1">
      <alignment horizontal="right"/>
    </xf>
    <xf numFmtId="165" fontId="12" fillId="0" borderId="23" xfId="7" applyNumberFormat="1" applyFont="1" applyFill="1" applyBorder="1" applyAlignment="1">
      <alignment horizontal="right"/>
    </xf>
    <xf numFmtId="9" fontId="12" fillId="0" borderId="23" xfId="3" applyFont="1" applyBorder="1" applyAlignment="1">
      <alignment horizontal="right"/>
    </xf>
    <xf numFmtId="2" fontId="12" fillId="0" borderId="23" xfId="5" applyNumberFormat="1" applyFont="1" applyBorder="1" applyAlignment="1">
      <alignment horizontal="right"/>
    </xf>
    <xf numFmtId="9" fontId="8" fillId="0" borderId="19" xfId="6" applyNumberFormat="1" applyFont="1" applyBorder="1"/>
    <xf numFmtId="9" fontId="12" fillId="0" borderId="19" xfId="6" applyNumberFormat="1" applyFont="1" applyBorder="1"/>
    <xf numFmtId="9" fontId="8" fillId="0" borderId="13" xfId="6" applyNumberFormat="1" applyFont="1" applyBorder="1"/>
    <xf numFmtId="9" fontId="8" fillId="0" borderId="1" xfId="6" applyNumberFormat="1" applyFont="1" applyBorder="1"/>
    <xf numFmtId="9" fontId="8" fillId="0" borderId="23" xfId="6" applyNumberFormat="1" applyFont="1" applyBorder="1"/>
    <xf numFmtId="9" fontId="12" fillId="0" borderId="35" xfId="3" applyFont="1" applyFill="1" applyBorder="1" applyAlignment="1">
      <alignment horizontal="right"/>
    </xf>
    <xf numFmtId="3" fontId="12" fillId="0" borderId="33" xfId="5" applyNumberFormat="1" applyFont="1" applyBorder="1" applyAlignment="1">
      <alignment horizontal="right"/>
    </xf>
    <xf numFmtId="3" fontId="12" fillId="0" borderId="20" xfId="5" applyNumberFormat="1" applyFont="1" applyBorder="1" applyAlignment="1">
      <alignment horizontal="right"/>
    </xf>
    <xf numFmtId="3" fontId="12" fillId="0" borderId="18" xfId="5" applyNumberFormat="1" applyFont="1" applyBorder="1" applyAlignment="1">
      <alignment horizontal="right"/>
    </xf>
    <xf numFmtId="3" fontId="12" fillId="0" borderId="3" xfId="5" applyNumberFormat="1" applyFont="1" applyBorder="1" applyAlignment="1">
      <alignment horizontal="right"/>
    </xf>
    <xf numFmtId="3" fontId="12" fillId="0" borderId="23" xfId="5" applyNumberFormat="1" applyFont="1" applyBorder="1" applyAlignment="1">
      <alignment horizontal="right"/>
    </xf>
    <xf numFmtId="9" fontId="12" fillId="0" borderId="33" xfId="5" applyNumberFormat="1" applyFont="1" applyBorder="1" applyAlignment="1">
      <alignment horizontal="right"/>
    </xf>
    <xf numFmtId="9" fontId="12" fillId="0" borderId="3" xfId="5" applyNumberFormat="1" applyFont="1" applyBorder="1" applyAlignment="1">
      <alignment horizontal="right"/>
    </xf>
    <xf numFmtId="38" fontId="12" fillId="0" borderId="18" xfId="5" applyNumberFormat="1" applyFont="1" applyBorder="1" applyAlignment="1">
      <alignment horizontal="right"/>
    </xf>
    <xf numFmtId="38" fontId="12" fillId="0" borderId="31" xfId="5" applyNumberFormat="1" applyFont="1" applyBorder="1" applyAlignment="1">
      <alignment horizontal="right"/>
    </xf>
    <xf numFmtId="38" fontId="12" fillId="0" borderId="23" xfId="5" applyNumberFormat="1" applyFont="1" applyBorder="1" applyAlignment="1">
      <alignment horizontal="right"/>
    </xf>
    <xf numFmtId="38" fontId="12" fillId="0" borderId="16" xfId="5" applyNumberFormat="1" applyFont="1" applyBorder="1" applyAlignment="1">
      <alignment horizontal="right"/>
    </xf>
    <xf numFmtId="38" fontId="12" fillId="0" borderId="3" xfId="5" applyNumberFormat="1" applyFont="1" applyBorder="1" applyAlignment="1">
      <alignment horizontal="right"/>
    </xf>
    <xf numFmtId="9" fontId="12" fillId="0" borderId="33" xfId="3" applyFont="1" applyFill="1" applyBorder="1" applyAlignment="1">
      <alignment horizontal="right"/>
    </xf>
    <xf numFmtId="0" fontId="13" fillId="2" borderId="32" xfId="4" applyFont="1" applyFill="1" applyBorder="1" applyAlignment="1">
      <alignment horizontal="left" wrapText="1"/>
    </xf>
    <xf numFmtId="0" fontId="13" fillId="2" borderId="36" xfId="4" applyFont="1" applyFill="1" applyBorder="1"/>
    <xf numFmtId="0" fontId="13" fillId="2" borderId="34" xfId="4" applyFont="1" applyFill="1" applyBorder="1"/>
    <xf numFmtId="166" fontId="13" fillId="2" borderId="34" xfId="4" applyNumberFormat="1" applyFont="1" applyFill="1" applyBorder="1"/>
    <xf numFmtId="166" fontId="13" fillId="2" borderId="37" xfId="4" applyNumberFormat="1" applyFont="1" applyFill="1" applyBorder="1"/>
    <xf numFmtId="0" fontId="13" fillId="2" borderId="38" xfId="4" applyFont="1" applyFill="1" applyBorder="1" applyAlignment="1">
      <alignment wrapText="1"/>
    </xf>
    <xf numFmtId="0" fontId="13" fillId="2" borderId="34" xfId="4" applyFont="1" applyFill="1" applyBorder="1" applyAlignment="1">
      <alignment wrapText="1"/>
    </xf>
    <xf numFmtId="9" fontId="12" fillId="0" borderId="0" xfId="4" applyNumberFormat="1" applyFont="1"/>
    <xf numFmtId="0" fontId="12" fillId="0" borderId="39" xfId="4" applyFont="1" applyBorder="1"/>
    <xf numFmtId="0" fontId="12" fillId="0" borderId="39" xfId="4" quotePrefix="1" applyFont="1" applyBorder="1"/>
    <xf numFmtId="9" fontId="19" fillId="0" borderId="0" xfId="3" applyFont="1" applyFill="1" applyBorder="1" applyAlignment="1">
      <alignment horizontal="right"/>
    </xf>
    <xf numFmtId="9" fontId="12" fillId="0" borderId="0" xfId="4" applyNumberFormat="1" applyFont="1" applyAlignment="1">
      <alignment horizontal="right"/>
    </xf>
    <xf numFmtId="9" fontId="12" fillId="0" borderId="0" xfId="4" applyNumberFormat="1" applyFont="1" applyAlignment="1">
      <alignment horizontal="right" vertical="top" wrapText="1"/>
    </xf>
    <xf numFmtId="3" fontId="12" fillId="0" borderId="0" xfId="4" applyNumberFormat="1" applyFont="1" applyAlignment="1">
      <alignment horizontal="right"/>
    </xf>
    <xf numFmtId="37" fontId="12" fillId="0" borderId="0" xfId="4" applyNumberFormat="1" applyFont="1" applyAlignment="1">
      <alignment horizontal="right" wrapText="1"/>
    </xf>
    <xf numFmtId="3" fontId="12" fillId="0" borderId="0" xfId="4" applyNumberFormat="1" applyFont="1" applyAlignment="1">
      <alignment horizontal="right" wrapText="1"/>
    </xf>
    <xf numFmtId="0" fontId="12" fillId="0" borderId="0" xfId="4" applyFont="1" applyAlignment="1">
      <alignment horizontal="right" vertical="top" wrapText="1"/>
    </xf>
    <xf numFmtId="0" fontId="12" fillId="0" borderId="0" xfId="0" applyFont="1"/>
    <xf numFmtId="166" fontId="12" fillId="0" borderId="0" xfId="4" applyNumberFormat="1" applyFont="1" applyAlignment="1">
      <alignment horizontal="right" vertical="top" wrapText="1"/>
    </xf>
    <xf numFmtId="9" fontId="18" fillId="0" borderId="0" xfId="3" applyFont="1" applyFill="1" applyBorder="1"/>
    <xf numFmtId="0" fontId="12" fillId="0" borderId="0" xfId="4" quotePrefix="1" applyFont="1"/>
    <xf numFmtId="0" fontId="12" fillId="0" borderId="40" xfId="4" applyFont="1" applyBorder="1"/>
    <xf numFmtId="0" fontId="12" fillId="0" borderId="28" xfId="4" applyFont="1" applyBorder="1"/>
    <xf numFmtId="9" fontId="12" fillId="0" borderId="28" xfId="4" applyNumberFormat="1" applyFont="1" applyBorder="1" applyAlignment="1">
      <alignment horizontal="right"/>
    </xf>
    <xf numFmtId="9" fontId="12" fillId="0" borderId="28" xfId="4" applyNumberFormat="1" applyFont="1" applyBorder="1"/>
    <xf numFmtId="9" fontId="12" fillId="0" borderId="28" xfId="3" applyFont="1" applyFill="1" applyBorder="1" applyAlignment="1">
      <alignment horizontal="right"/>
    </xf>
    <xf numFmtId="0" fontId="12" fillId="0" borderId="28" xfId="4" applyFont="1" applyBorder="1" applyAlignment="1">
      <alignment horizontal="right"/>
    </xf>
    <xf numFmtId="0" fontId="12" fillId="0" borderId="28" xfId="4" applyFont="1" applyBorder="1" applyAlignment="1">
      <alignment horizontal="right" vertical="top" wrapText="1"/>
    </xf>
    <xf numFmtId="37" fontId="12" fillId="0" borderId="28" xfId="4" applyNumberFormat="1" applyFont="1" applyBorder="1" applyAlignment="1">
      <alignment horizontal="right" wrapText="1"/>
    </xf>
    <xf numFmtId="3" fontId="12" fillId="0" borderId="28" xfId="4" applyNumberFormat="1" applyFont="1" applyBorder="1" applyAlignment="1">
      <alignment horizontal="right" wrapText="1"/>
    </xf>
    <xf numFmtId="3" fontId="12" fillId="0" borderId="28" xfId="5" applyNumberFormat="1" applyFont="1" applyBorder="1" applyAlignment="1">
      <alignment horizontal="right"/>
    </xf>
    <xf numFmtId="0" fontId="22" fillId="0" borderId="0" xfId="0" applyFont="1" applyAlignment="1">
      <alignment horizontal="left" vertical="top"/>
    </xf>
    <xf numFmtId="0" fontId="7" fillId="0" borderId="41" xfId="0" applyFont="1" applyBorder="1" applyAlignment="1">
      <alignment horizontal="left"/>
    </xf>
    <xf numFmtId="164" fontId="12" fillId="0" borderId="8" xfId="2" applyNumberFormat="1" applyFont="1" applyBorder="1" applyAlignment="1">
      <alignment horizontal="right"/>
    </xf>
    <xf numFmtId="165" fontId="13" fillId="2" borderId="27" xfId="1" applyNumberFormat="1" applyFont="1" applyFill="1" applyBorder="1" applyAlignment="1">
      <alignment horizontal="center"/>
    </xf>
    <xf numFmtId="165" fontId="13" fillId="2" borderId="28" xfId="1" applyNumberFormat="1" applyFont="1" applyFill="1" applyBorder="1" applyAlignment="1">
      <alignment horizontal="center"/>
    </xf>
    <xf numFmtId="165" fontId="13" fillId="2" borderId="27" xfId="1" applyNumberFormat="1" applyFont="1" applyFill="1" applyBorder="1" applyAlignment="1">
      <alignment horizontal="center" wrapText="1"/>
    </xf>
    <xf numFmtId="165" fontId="13" fillId="2" borderId="28" xfId="1" applyNumberFormat="1" applyFont="1" applyFill="1" applyBorder="1" applyAlignment="1">
      <alignment horizontal="center" wrapText="1"/>
    </xf>
    <xf numFmtId="165" fontId="13" fillId="2" borderId="21" xfId="1" applyNumberFormat="1" applyFont="1" applyFill="1" applyBorder="1" applyAlignment="1">
      <alignment horizontal="center" wrapText="1"/>
    </xf>
    <xf numFmtId="165" fontId="13" fillId="2" borderId="2" xfId="1" applyNumberFormat="1" applyFont="1" applyFill="1" applyBorder="1" applyAlignment="1">
      <alignment horizontal="center" wrapText="1"/>
    </xf>
    <xf numFmtId="165" fontId="13" fillId="2" borderId="22" xfId="1" applyNumberFormat="1" applyFont="1" applyFill="1" applyBorder="1" applyAlignment="1">
      <alignment horizontal="center" wrapText="1"/>
    </xf>
    <xf numFmtId="165" fontId="13" fillId="2" borderId="21" xfId="1" applyNumberFormat="1" applyFont="1" applyFill="1" applyBorder="1" applyAlignment="1">
      <alignment horizontal="center"/>
    </xf>
    <xf numFmtId="165" fontId="13" fillId="2" borderId="2" xfId="1" applyNumberFormat="1" applyFont="1" applyFill="1" applyBorder="1" applyAlignment="1">
      <alignment horizontal="center"/>
    </xf>
    <xf numFmtId="165" fontId="13" fillId="2" borderId="23" xfId="1" applyNumberFormat="1" applyFont="1" applyFill="1" applyBorder="1" applyAlignment="1">
      <alignment horizontal="center"/>
    </xf>
    <xf numFmtId="0" fontId="12" fillId="0" borderId="0" xfId="5" applyFont="1" applyAlignment="1">
      <alignment horizontal="left" wrapText="1"/>
    </xf>
    <xf numFmtId="165" fontId="13" fillId="2" borderId="24" xfId="1" applyNumberFormat="1" applyFont="1" applyFill="1" applyBorder="1" applyAlignment="1">
      <alignment horizontal="center"/>
    </xf>
    <xf numFmtId="165" fontId="13" fillId="2" borderId="25" xfId="1" applyNumberFormat="1" applyFont="1" applyFill="1" applyBorder="1" applyAlignment="1">
      <alignment horizontal="center"/>
    </xf>
    <xf numFmtId="165" fontId="13" fillId="2" borderId="26" xfId="1" applyNumberFormat="1" applyFont="1" applyFill="1" applyBorder="1" applyAlignment="1">
      <alignment horizontal="center"/>
    </xf>
    <xf numFmtId="166" fontId="13" fillId="2" borderId="21" xfId="5" applyNumberFormat="1" applyFont="1" applyFill="1" applyBorder="1" applyAlignment="1">
      <alignment horizontal="center"/>
    </xf>
    <xf numFmtId="166" fontId="13" fillId="2" borderId="2" xfId="5" applyNumberFormat="1" applyFont="1" applyFill="1" applyBorder="1" applyAlignment="1">
      <alignment horizontal="center"/>
    </xf>
    <xf numFmtId="166" fontId="13" fillId="2" borderId="22" xfId="5" applyNumberFormat="1" applyFont="1" applyFill="1" applyBorder="1" applyAlignment="1">
      <alignment horizontal="center"/>
    </xf>
    <xf numFmtId="0" fontId="13" fillId="2" borderId="21" xfId="5" applyFont="1" applyFill="1" applyBorder="1" applyAlignment="1">
      <alignment horizontal="center" wrapText="1"/>
    </xf>
    <xf numFmtId="0" fontId="13" fillId="2" borderId="22" xfId="5" applyFont="1" applyFill="1" applyBorder="1" applyAlignment="1">
      <alignment horizontal="center" wrapText="1"/>
    </xf>
    <xf numFmtId="0" fontId="13" fillId="2" borderId="21" xfId="5" applyFont="1" applyFill="1" applyBorder="1" applyAlignment="1">
      <alignment horizontal="center"/>
    </xf>
    <xf numFmtId="0" fontId="13" fillId="2" borderId="2" xfId="5" applyFont="1" applyFill="1" applyBorder="1" applyAlignment="1">
      <alignment horizontal="center"/>
    </xf>
    <xf numFmtId="0" fontId="13" fillId="2" borderId="22" xfId="5" applyFont="1" applyFill="1" applyBorder="1" applyAlignment="1">
      <alignment horizontal="center"/>
    </xf>
    <xf numFmtId="0" fontId="13" fillId="2" borderId="2" xfId="5" applyFont="1" applyFill="1" applyBorder="1" applyAlignment="1">
      <alignment horizontal="center" wrapText="1"/>
    </xf>
    <xf numFmtId="0" fontId="8" fillId="0" borderId="0" xfId="0" applyFont="1" applyAlignment="1">
      <alignment horizontal="left" wrapText="1"/>
    </xf>
    <xf numFmtId="0" fontId="13" fillId="2" borderId="21" xfId="4" applyFont="1" applyFill="1" applyBorder="1" applyAlignment="1">
      <alignment horizontal="center"/>
    </xf>
    <xf numFmtId="0" fontId="12" fillId="2" borderId="2" xfId="0" applyFont="1" applyFill="1" applyBorder="1" applyAlignment="1">
      <alignment horizontal="center"/>
    </xf>
    <xf numFmtId="0" fontId="12" fillId="2" borderId="22" xfId="0" applyFont="1" applyFill="1" applyBorder="1" applyAlignment="1">
      <alignment horizontal="center"/>
    </xf>
  </cellXfs>
  <cellStyles count="11">
    <cellStyle name="Comma" xfId="1" builtinId="3"/>
    <cellStyle name="Comma 2" xfId="7" xr:uid="{5D653A9D-5D18-4A94-9D4A-934913BA6EC2}"/>
    <cellStyle name="Comma 2 2" xfId="8" xr:uid="{19F3139E-6881-49FE-9742-A91EDFA889A9}"/>
    <cellStyle name="Currency" xfId="2" builtinId="4"/>
    <cellStyle name="Normal" xfId="0" builtinId="0"/>
    <cellStyle name="Normal 2 2" xfId="9" xr:uid="{064B25BE-69C7-4F70-BCAF-9B1DFBEED9BF}"/>
    <cellStyle name="Normal 2 7" xfId="5" xr:uid="{8450A3FD-6E21-4A55-90E4-FA17B70F6777}"/>
    <cellStyle name="Normal 20" xfId="6" xr:uid="{97EDE28F-A21E-4401-94BB-B962DE39E2BE}"/>
    <cellStyle name="Normal 4 2" xfId="10" xr:uid="{B83350C6-5015-4307-9737-D4B0E4935AC1}"/>
    <cellStyle name="Normal 5" xfId="4" xr:uid="{B836713A-CB6B-43A2-8573-84A78379CD66}"/>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ttu.edu/"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FA17E-1E0E-4EA8-B275-EAF6044BEE8B}">
  <dimension ref="A1:CA84"/>
  <sheetViews>
    <sheetView tabSelected="1" zoomScale="80" zoomScaleNormal="80" workbookViewId="0">
      <pane xSplit="2" topLeftCell="C1" activePane="topRight" state="frozenSplit"/>
      <selection pane="topRight" activeCell="A3" sqref="A3"/>
    </sheetView>
  </sheetViews>
  <sheetFormatPr defaultColWidth="13.44140625" defaultRowHeight="15" x14ac:dyDescent="0.25"/>
  <cols>
    <col min="1" max="1" width="9.109375" style="16" customWidth="1"/>
    <col min="2" max="2" width="55.88671875" style="16" customWidth="1"/>
    <col min="3" max="3" width="21.33203125" style="16" customWidth="1"/>
    <col min="4" max="4" width="31.109375" style="16" customWidth="1"/>
    <col min="5" max="5" width="10.5546875" style="16" customWidth="1"/>
    <col min="6" max="6" width="28.6640625" style="16" bestFit="1" customWidth="1"/>
    <col min="7" max="7" width="25.33203125" style="16" customWidth="1"/>
    <col min="8" max="8" width="13.5546875" style="16" bestFit="1" customWidth="1"/>
    <col min="9" max="9" width="39.44140625" style="16" bestFit="1" customWidth="1"/>
    <col min="10" max="10" width="13.5546875" style="17" customWidth="1"/>
    <col min="11" max="11" width="11.44140625" style="18" bestFit="1" customWidth="1"/>
    <col min="12" max="12" width="12.109375" style="19" customWidth="1"/>
    <col min="13" max="13" width="11.5546875" style="19" customWidth="1"/>
    <col min="14" max="14" width="10.44140625" style="19" customWidth="1"/>
    <col min="15" max="15" width="7.5546875" style="19" bestFit="1" customWidth="1"/>
    <col min="16" max="16" width="16" style="19" customWidth="1"/>
    <col min="17" max="17" width="11.44140625" style="20" bestFit="1" customWidth="1"/>
    <col min="18" max="18" width="12.109375" style="19" customWidth="1"/>
    <col min="19" max="19" width="10.88671875" style="19" customWidth="1"/>
    <col min="20" max="20" width="8.109375" style="19" bestFit="1" customWidth="1"/>
    <col min="21" max="21" width="8.44140625" style="19" customWidth="1"/>
    <col min="22" max="22" width="22.6640625" style="19" customWidth="1"/>
    <col min="23" max="23" width="14.88671875" style="19" bestFit="1" customWidth="1"/>
    <col min="24" max="24" width="12.88671875" style="19" bestFit="1" customWidth="1"/>
    <col min="25" max="25" width="12" style="19" bestFit="1" customWidth="1"/>
    <col min="26" max="26" width="13.88671875" style="19" customWidth="1"/>
    <col min="27" max="27" width="13" style="19" bestFit="1" customWidth="1"/>
    <col min="28" max="28" width="11.44140625" style="19" bestFit="1" customWidth="1"/>
    <col min="29" max="29" width="14.6640625" style="19" bestFit="1" customWidth="1"/>
    <col min="30" max="30" width="12.6640625" style="19" bestFit="1" customWidth="1"/>
    <col min="31" max="31" width="14.88671875" style="19" bestFit="1" customWidth="1"/>
    <col min="32" max="32" width="11.6640625" style="19" bestFit="1" customWidth="1"/>
    <col min="33" max="33" width="12.109375" style="19" bestFit="1" customWidth="1"/>
    <col min="34" max="34" width="12.5546875" style="19" bestFit="1" customWidth="1"/>
    <col min="35" max="35" width="12.109375" style="19" bestFit="1" customWidth="1"/>
    <col min="36" max="36" width="12.5546875" style="19" bestFit="1" customWidth="1"/>
    <col min="37" max="37" width="12.109375" style="19" bestFit="1" customWidth="1"/>
    <col min="38" max="38" width="12.5546875" style="19" bestFit="1" customWidth="1"/>
    <col min="39" max="39" width="12.6640625" style="19" customWidth="1"/>
    <col min="40" max="40" width="13.33203125" style="19" bestFit="1" customWidth="1"/>
    <col min="41" max="41" width="12.44140625" style="19" bestFit="1" customWidth="1"/>
    <col min="42" max="42" width="13" style="19" bestFit="1" customWidth="1"/>
    <col min="43" max="43" width="12.109375" style="19" customWidth="1"/>
    <col min="44" max="44" width="13.33203125" style="19" bestFit="1" customWidth="1"/>
    <col min="45" max="45" width="12.44140625" style="19" bestFit="1" customWidth="1"/>
    <col min="46" max="46" width="13" style="19" bestFit="1" customWidth="1"/>
    <col min="47" max="48" width="13.77734375" style="16" customWidth="1"/>
    <col min="49" max="49" width="0" style="21" hidden="1" customWidth="1"/>
    <col min="50" max="50" width="11.44140625" style="19" hidden="1" customWidth="1"/>
    <col min="51" max="51" width="15.33203125" style="19" hidden="1" customWidth="1"/>
    <col min="52" max="52" width="9.44140625" style="21" hidden="1" customWidth="1"/>
    <col min="53" max="53" width="11.44140625" style="19" hidden="1" customWidth="1"/>
    <col min="54" max="54" width="14.109375" style="19" hidden="1" customWidth="1"/>
    <col min="55" max="55" width="9.44140625" style="21" hidden="1" customWidth="1"/>
    <col min="56" max="56" width="11.44140625" style="19" hidden="1" customWidth="1"/>
    <col min="57" max="57" width="14.109375" style="19" hidden="1" customWidth="1"/>
    <col min="58" max="59" width="11.5546875" style="21" customWidth="1"/>
    <col min="60" max="60" width="11.5546875" style="19" customWidth="1"/>
    <col min="61" max="61" width="10.109375" style="21" bestFit="1" customWidth="1"/>
    <col min="62" max="62" width="12.5546875" style="19" bestFit="1" customWidth="1"/>
    <col min="63" max="63" width="10.88671875" style="19" bestFit="1" customWidth="1"/>
    <col min="64" max="64" width="13.5546875" style="16" customWidth="1"/>
    <col min="65" max="65" width="12.44140625" style="19" hidden="1" customWidth="1"/>
    <col min="66" max="66" width="12.33203125" style="19" hidden="1" customWidth="1"/>
    <col min="67" max="67" width="14.5546875" style="17" bestFit="1" customWidth="1"/>
    <col min="68" max="68" width="14.109375" style="17" bestFit="1" customWidth="1"/>
    <col min="69" max="69" width="13.88671875" style="17" bestFit="1" customWidth="1"/>
    <col min="70" max="70" width="12.44140625" style="19" bestFit="1" customWidth="1"/>
    <col min="71" max="16384" width="13.44140625" style="16"/>
  </cols>
  <sheetData>
    <row r="1" spans="1:70" ht="15" customHeight="1" thickBot="1" x14ac:dyDescent="0.3">
      <c r="AC1" s="286" t="s">
        <v>895</v>
      </c>
      <c r="AD1" s="287"/>
      <c r="AE1" s="287"/>
      <c r="AF1" s="288"/>
    </row>
    <row r="2" spans="1:70" ht="28.2" customHeight="1" thickBot="1" x14ac:dyDescent="0.3">
      <c r="K2" s="290" t="s">
        <v>886</v>
      </c>
      <c r="L2" s="291"/>
      <c r="M2" s="291"/>
      <c r="N2" s="291"/>
      <c r="O2" s="291"/>
      <c r="P2" s="292"/>
      <c r="Q2" s="290" t="s">
        <v>991</v>
      </c>
      <c r="R2" s="291"/>
      <c r="S2" s="291"/>
      <c r="T2" s="291"/>
      <c r="U2" s="291"/>
      <c r="V2" s="292"/>
      <c r="W2" s="290" t="s">
        <v>893</v>
      </c>
      <c r="X2" s="291"/>
      <c r="Y2" s="291"/>
      <c r="Z2" s="291"/>
      <c r="AA2" s="291"/>
      <c r="AB2" s="292"/>
      <c r="AC2" s="22"/>
      <c r="AD2" s="290" t="s">
        <v>894</v>
      </c>
      <c r="AE2" s="291"/>
      <c r="AF2" s="291"/>
      <c r="AG2" s="279" t="s">
        <v>897</v>
      </c>
      <c r="AH2" s="280"/>
      <c r="AI2" s="280"/>
      <c r="AJ2" s="280"/>
      <c r="AK2" s="280"/>
      <c r="AL2" s="280"/>
      <c r="AM2" s="279" t="s">
        <v>898</v>
      </c>
      <c r="AN2" s="280"/>
      <c r="AO2" s="280"/>
      <c r="AP2" s="280"/>
      <c r="AQ2" s="279" t="s">
        <v>899</v>
      </c>
      <c r="AR2" s="280"/>
      <c r="AS2" s="280"/>
      <c r="AT2" s="280"/>
      <c r="AU2" s="279" t="s">
        <v>900</v>
      </c>
      <c r="AV2" s="280"/>
      <c r="BF2" s="281" t="s">
        <v>901</v>
      </c>
      <c r="BG2" s="282"/>
      <c r="BH2" s="282"/>
      <c r="BI2" s="281" t="s">
        <v>889</v>
      </c>
      <c r="BJ2" s="282"/>
      <c r="BK2" s="282"/>
      <c r="BL2" s="282"/>
      <c r="BM2" s="281" t="s">
        <v>896</v>
      </c>
      <c r="BN2" s="282"/>
      <c r="BO2" s="283" t="s">
        <v>892</v>
      </c>
      <c r="BP2" s="284"/>
      <c r="BQ2" s="284"/>
      <c r="BR2" s="285"/>
    </row>
    <row r="3" spans="1:70" s="31" customFormat="1" ht="90.6" thickBot="1" x14ac:dyDescent="0.3">
      <c r="A3" s="23" t="s">
        <v>0</v>
      </c>
      <c r="B3" s="24" t="s">
        <v>1</v>
      </c>
      <c r="C3" s="24" t="s">
        <v>2</v>
      </c>
      <c r="D3" s="24" t="s">
        <v>3</v>
      </c>
      <c r="E3" s="25" t="s">
        <v>4</v>
      </c>
      <c r="F3" s="25" t="s">
        <v>5</v>
      </c>
      <c r="G3" s="25" t="s">
        <v>6</v>
      </c>
      <c r="H3" s="25" t="s">
        <v>7</v>
      </c>
      <c r="I3" s="25" t="s">
        <v>8</v>
      </c>
      <c r="J3" s="26" t="s">
        <v>9</v>
      </c>
      <c r="K3" s="27" t="s">
        <v>10</v>
      </c>
      <c r="L3" s="28" t="s">
        <v>11</v>
      </c>
      <c r="M3" s="28" t="s">
        <v>12</v>
      </c>
      <c r="N3" s="28" t="s">
        <v>13</v>
      </c>
      <c r="O3" s="28" t="s">
        <v>14</v>
      </c>
      <c r="P3" s="29" t="s">
        <v>15</v>
      </c>
      <c r="Q3" s="29" t="s">
        <v>10</v>
      </c>
      <c r="R3" s="28" t="s">
        <v>11</v>
      </c>
      <c r="S3" s="28" t="s">
        <v>12</v>
      </c>
      <c r="T3" s="28" t="s">
        <v>13</v>
      </c>
      <c r="U3" s="28" t="s">
        <v>14</v>
      </c>
      <c r="V3" s="29" t="s">
        <v>15</v>
      </c>
      <c r="W3" s="28" t="s">
        <v>995</v>
      </c>
      <c r="X3" s="28" t="s">
        <v>16</v>
      </c>
      <c r="Y3" s="28" t="s">
        <v>17</v>
      </c>
      <c r="Z3" s="28" t="s">
        <v>18</v>
      </c>
      <c r="AA3" s="28" t="s">
        <v>19</v>
      </c>
      <c r="AB3" s="28" t="s">
        <v>20</v>
      </c>
      <c r="AC3" s="28" t="s">
        <v>378</v>
      </c>
      <c r="AD3" s="28" t="s">
        <v>21</v>
      </c>
      <c r="AE3" s="28" t="s">
        <v>22</v>
      </c>
      <c r="AF3" s="28" t="s">
        <v>23</v>
      </c>
      <c r="AG3" s="28" t="s">
        <v>379</v>
      </c>
      <c r="AH3" s="28" t="s">
        <v>24</v>
      </c>
      <c r="AI3" s="28" t="s">
        <v>380</v>
      </c>
      <c r="AJ3" s="28" t="s">
        <v>25</v>
      </c>
      <c r="AK3" s="28" t="s">
        <v>381</v>
      </c>
      <c r="AL3" s="28" t="s">
        <v>26</v>
      </c>
      <c r="AM3" s="28" t="s">
        <v>27</v>
      </c>
      <c r="AN3" s="28" t="s">
        <v>28</v>
      </c>
      <c r="AO3" s="28" t="s">
        <v>29</v>
      </c>
      <c r="AP3" s="28" t="s">
        <v>30</v>
      </c>
      <c r="AQ3" s="28" t="s">
        <v>31</v>
      </c>
      <c r="AR3" s="28" t="s">
        <v>28</v>
      </c>
      <c r="AS3" s="28" t="s">
        <v>29</v>
      </c>
      <c r="AT3" s="28" t="s">
        <v>30</v>
      </c>
      <c r="AU3" s="25" t="s">
        <v>32</v>
      </c>
      <c r="AV3" s="25" t="s">
        <v>33</v>
      </c>
      <c r="AW3" s="27" t="s">
        <v>34</v>
      </c>
      <c r="AX3" s="28" t="s">
        <v>35</v>
      </c>
      <c r="AY3" s="28" t="s">
        <v>36</v>
      </c>
      <c r="AZ3" s="27" t="s">
        <v>37</v>
      </c>
      <c r="BA3" s="28" t="s">
        <v>35</v>
      </c>
      <c r="BB3" s="28" t="s">
        <v>36</v>
      </c>
      <c r="BC3" s="27" t="s">
        <v>38</v>
      </c>
      <c r="BD3" s="28" t="s">
        <v>35</v>
      </c>
      <c r="BE3" s="28" t="s">
        <v>36</v>
      </c>
      <c r="BF3" s="27" t="s">
        <v>39</v>
      </c>
      <c r="BG3" s="27" t="s">
        <v>40</v>
      </c>
      <c r="BH3" s="28" t="s">
        <v>41</v>
      </c>
      <c r="BI3" s="27" t="s">
        <v>10</v>
      </c>
      <c r="BJ3" s="28" t="s">
        <v>42</v>
      </c>
      <c r="BK3" s="28" t="s">
        <v>43</v>
      </c>
      <c r="BL3" s="25" t="s">
        <v>44</v>
      </c>
      <c r="BM3" s="28" t="s">
        <v>382</v>
      </c>
      <c r="BN3" s="28" t="s">
        <v>45</v>
      </c>
      <c r="BO3" s="26" t="s">
        <v>1091</v>
      </c>
      <c r="BP3" s="26" t="s">
        <v>46</v>
      </c>
      <c r="BQ3" s="26" t="s">
        <v>47</v>
      </c>
      <c r="BR3" s="30" t="s">
        <v>384</v>
      </c>
    </row>
    <row r="4" spans="1:70" ht="15" customHeight="1" x14ac:dyDescent="0.25">
      <c r="A4" s="32" t="s">
        <v>48</v>
      </c>
      <c r="B4" s="32" t="s">
        <v>49</v>
      </c>
      <c r="C4" s="32" t="s">
        <v>50</v>
      </c>
      <c r="D4" s="32" t="s">
        <v>51</v>
      </c>
      <c r="E4" s="32" t="s">
        <v>52</v>
      </c>
      <c r="F4" s="32" t="s">
        <v>53</v>
      </c>
      <c r="G4" s="32" t="s">
        <v>54</v>
      </c>
      <c r="H4" s="33" t="s">
        <v>55</v>
      </c>
      <c r="I4" s="32" t="s">
        <v>56</v>
      </c>
      <c r="J4" s="34">
        <v>3412</v>
      </c>
      <c r="K4" s="35">
        <v>9355</v>
      </c>
      <c r="L4" s="36">
        <v>0.12720470336718331</v>
      </c>
      <c r="M4" s="36">
        <v>0.54024585783003742</v>
      </c>
      <c r="N4" s="36">
        <v>0.26018172100481024</v>
      </c>
      <c r="O4" s="36">
        <v>7.2367717797968995E-2</v>
      </c>
      <c r="P4" s="45" t="s">
        <v>863</v>
      </c>
      <c r="Q4" s="35">
        <v>1059</v>
      </c>
      <c r="R4" s="36">
        <v>0.1359773371104816</v>
      </c>
      <c r="S4" s="36">
        <v>0.55524079320113318</v>
      </c>
      <c r="T4" s="36">
        <v>0.24457034938621341</v>
      </c>
      <c r="U4" s="36">
        <v>6.4211520302171865E-2</v>
      </c>
      <c r="V4" s="36">
        <v>0</v>
      </c>
      <c r="W4" s="38">
        <v>0.43042813455657492</v>
      </c>
      <c r="X4" s="36">
        <v>0.79358631747728492</v>
      </c>
      <c r="Y4" s="36">
        <v>0.20641368252271514</v>
      </c>
      <c r="Z4" s="36">
        <v>0.87568145376803852</v>
      </c>
      <c r="AA4" s="36">
        <v>0.12431854623196152</v>
      </c>
      <c r="AB4" s="45" t="s">
        <v>863</v>
      </c>
      <c r="AC4" s="36">
        <v>0.26980224478888293</v>
      </c>
      <c r="AD4" s="36">
        <v>0.9028571428571428</v>
      </c>
      <c r="AE4" s="36">
        <v>0.5485714285714286</v>
      </c>
      <c r="AF4" s="36">
        <v>0.62857142857142856</v>
      </c>
      <c r="AG4" s="36">
        <v>0.35094339622641507</v>
      </c>
      <c r="AH4" s="36">
        <v>0.22049286640726329</v>
      </c>
      <c r="AI4" s="36">
        <v>0.44570135746606337</v>
      </c>
      <c r="AJ4" s="36">
        <v>0.26081081081081081</v>
      </c>
      <c r="AK4" s="36">
        <v>0.52888086642599275</v>
      </c>
      <c r="AL4" s="36">
        <v>0.42129629629629628</v>
      </c>
      <c r="AM4" s="36">
        <v>0.91874999999999996</v>
      </c>
      <c r="AN4" s="36">
        <v>0.29875000000000002</v>
      </c>
      <c r="AO4" s="36">
        <v>0.25750000000000001</v>
      </c>
      <c r="AP4" s="36">
        <v>0.36249999999999999</v>
      </c>
      <c r="AQ4" s="36">
        <v>0.89655172413793105</v>
      </c>
      <c r="AR4" s="36">
        <v>0.41379310344827586</v>
      </c>
      <c r="AS4" s="36">
        <v>0.27586206896551724</v>
      </c>
      <c r="AT4" s="36">
        <v>0.20689655172413793</v>
      </c>
      <c r="AU4" s="39">
        <v>3.1</v>
      </c>
      <c r="AV4" s="39">
        <v>70</v>
      </c>
      <c r="AW4" s="35"/>
      <c r="AX4" s="40"/>
      <c r="AY4" s="40"/>
      <c r="AZ4" s="35"/>
      <c r="BA4" s="40"/>
      <c r="BB4" s="40"/>
      <c r="BC4" s="35"/>
      <c r="BD4" s="40"/>
      <c r="BE4" s="40"/>
      <c r="BF4" s="35">
        <v>427</v>
      </c>
      <c r="BG4" s="35">
        <v>1135</v>
      </c>
      <c r="BH4" s="36">
        <v>0.37621145374449338</v>
      </c>
      <c r="BI4" s="35">
        <v>206</v>
      </c>
      <c r="BJ4" s="36">
        <v>0.44174757281553401</v>
      </c>
      <c r="BK4" s="36">
        <v>0.69681865970951284</v>
      </c>
      <c r="BL4" s="39">
        <v>25</v>
      </c>
      <c r="BM4" s="40"/>
      <c r="BN4" s="40"/>
      <c r="BO4" s="34">
        <v>11463.567741935483</v>
      </c>
      <c r="BP4" s="34">
        <v>12014.962962962964</v>
      </c>
      <c r="BQ4" s="34">
        <v>10860.013513513513</v>
      </c>
      <c r="BR4" s="41">
        <v>0.15494393476044852</v>
      </c>
    </row>
    <row r="5" spans="1:70" ht="15" customHeight="1" x14ac:dyDescent="0.25">
      <c r="A5" s="42" t="s">
        <v>57</v>
      </c>
      <c r="B5" s="43" t="s">
        <v>58</v>
      </c>
      <c r="C5" s="43" t="s">
        <v>50</v>
      </c>
      <c r="D5" s="42" t="s">
        <v>51</v>
      </c>
      <c r="E5" s="43" t="s">
        <v>59</v>
      </c>
      <c r="F5" s="42" t="s">
        <v>60</v>
      </c>
      <c r="G5" s="42" t="s">
        <v>54</v>
      </c>
      <c r="H5" s="44" t="s">
        <v>55</v>
      </c>
      <c r="I5" s="42" t="s">
        <v>56</v>
      </c>
      <c r="J5" s="45">
        <v>3412</v>
      </c>
      <c r="K5" s="46">
        <v>20060</v>
      </c>
      <c r="L5" s="47">
        <v>8.2253240279162518E-2</v>
      </c>
      <c r="M5" s="47">
        <v>0.66176470588235292</v>
      </c>
      <c r="N5" s="47">
        <v>0.17457627118644067</v>
      </c>
      <c r="O5" s="47">
        <v>7.9461615154536397E-2</v>
      </c>
      <c r="P5" s="47">
        <v>1.9441674975074776E-3</v>
      </c>
      <c r="Q5" s="46">
        <v>2342</v>
      </c>
      <c r="R5" s="47">
        <v>8.4970111016225452E-2</v>
      </c>
      <c r="S5" s="47">
        <v>0.68403074295473953</v>
      </c>
      <c r="T5" s="47">
        <v>0.16567036720751493</v>
      </c>
      <c r="U5" s="47">
        <v>6.4474807856532881E-2</v>
      </c>
      <c r="V5" s="47">
        <v>8.5397096498719043E-4</v>
      </c>
      <c r="W5" s="48">
        <v>0.11382565241532482</v>
      </c>
      <c r="X5" s="47">
        <v>0.78743768693918248</v>
      </c>
      <c r="Y5" s="47">
        <v>0.21256231306081755</v>
      </c>
      <c r="Z5" s="47">
        <v>0.86535393818544371</v>
      </c>
      <c r="AA5" s="47">
        <v>0.13464606181455632</v>
      </c>
      <c r="AB5" s="45" t="s">
        <v>863</v>
      </c>
      <c r="AC5" s="47">
        <v>0.26525423728813557</v>
      </c>
      <c r="AD5" s="47">
        <v>0.90332326283987918</v>
      </c>
      <c r="AE5" s="47">
        <v>0.46223564954682778</v>
      </c>
      <c r="AF5" s="47">
        <v>0.53247734138972813</v>
      </c>
      <c r="AG5" s="47">
        <v>0.39187913125590179</v>
      </c>
      <c r="AH5" s="47">
        <v>0.18137847642079807</v>
      </c>
      <c r="AI5" s="47">
        <v>0.48075412411626078</v>
      </c>
      <c r="AJ5" s="47">
        <v>0.2367601246105919</v>
      </c>
      <c r="AK5" s="47">
        <v>0.5286916602907421</v>
      </c>
      <c r="AL5" s="47">
        <v>0.33285612025769507</v>
      </c>
      <c r="AM5" s="47">
        <v>0.88264545002486328</v>
      </c>
      <c r="AN5" s="47">
        <v>0.28990551964196914</v>
      </c>
      <c r="AO5" s="47">
        <v>0.18945798110392839</v>
      </c>
      <c r="AP5" s="47">
        <v>0.40328194927896571</v>
      </c>
      <c r="AQ5" s="47">
        <v>0.86111111111111116</v>
      </c>
      <c r="AR5" s="47">
        <v>0.54861111111111116</v>
      </c>
      <c r="AS5" s="47">
        <v>0.1736111111111111</v>
      </c>
      <c r="AT5" s="47">
        <v>0.1388888888888889</v>
      </c>
      <c r="AU5" s="49">
        <v>3.5</v>
      </c>
      <c r="AV5" s="50">
        <v>75</v>
      </c>
      <c r="AW5" s="46"/>
      <c r="AX5" s="51"/>
      <c r="AY5" s="51"/>
      <c r="AZ5" s="46"/>
      <c r="BA5" s="51"/>
      <c r="BB5" s="51"/>
      <c r="BC5" s="46"/>
      <c r="BD5" s="51"/>
      <c r="BE5" s="51"/>
      <c r="BF5" s="46">
        <v>880</v>
      </c>
      <c r="BG5" s="46">
        <v>2577</v>
      </c>
      <c r="BH5" s="47">
        <v>0.34148234381063253</v>
      </c>
      <c r="BI5" s="46">
        <v>547</v>
      </c>
      <c r="BJ5" s="47">
        <v>0.53382084095063986</v>
      </c>
      <c r="BK5" s="47">
        <v>0.76055090080987398</v>
      </c>
      <c r="BL5" s="52">
        <v>22</v>
      </c>
      <c r="BM5" s="51"/>
      <c r="BN5" s="51"/>
      <c r="BO5" s="45">
        <v>13323.75462962963</v>
      </c>
      <c r="BP5" s="45">
        <v>13923.75</v>
      </c>
      <c r="BQ5" s="45">
        <v>12262.224358974359</v>
      </c>
      <c r="BR5" s="53">
        <v>0.21536144578313254</v>
      </c>
    </row>
    <row r="6" spans="1:70" ht="15" customHeight="1" x14ac:dyDescent="0.25">
      <c r="A6" s="42" t="s">
        <v>61</v>
      </c>
      <c r="B6" s="42" t="s">
        <v>62</v>
      </c>
      <c r="C6" s="42" t="s">
        <v>50</v>
      </c>
      <c r="D6" s="42" t="s">
        <v>51</v>
      </c>
      <c r="E6" s="42" t="s">
        <v>63</v>
      </c>
      <c r="F6" s="42" t="s">
        <v>64</v>
      </c>
      <c r="G6" s="42" t="s">
        <v>54</v>
      </c>
      <c r="H6" s="44" t="s">
        <v>55</v>
      </c>
      <c r="I6" s="42" t="s">
        <v>56</v>
      </c>
      <c r="J6" s="45">
        <v>3412</v>
      </c>
      <c r="K6" s="46">
        <v>12395</v>
      </c>
      <c r="L6" s="47">
        <v>6.0508269463493344E-2</v>
      </c>
      <c r="M6" s="47">
        <v>0.7616780960064542</v>
      </c>
      <c r="N6" s="47">
        <v>0.12190399354578459</v>
      </c>
      <c r="O6" s="47">
        <v>5.5264219443323923E-2</v>
      </c>
      <c r="P6" s="47">
        <v>6.4542154094392905E-4</v>
      </c>
      <c r="Q6" s="46">
        <v>1564</v>
      </c>
      <c r="R6" s="47">
        <v>4.4117647058823532E-2</v>
      </c>
      <c r="S6" s="47">
        <v>0.83759590792838878</v>
      </c>
      <c r="T6" s="47">
        <v>9.0792838874680301E-2</v>
      </c>
      <c r="U6" s="47">
        <v>2.7493606138107418E-2</v>
      </c>
      <c r="V6" s="47">
        <v>0</v>
      </c>
      <c r="W6" s="48">
        <v>0.15163058626776921</v>
      </c>
      <c r="X6" s="47">
        <v>0.79386849536103266</v>
      </c>
      <c r="Y6" s="47">
        <v>0.20613150463896732</v>
      </c>
      <c r="Z6" s="47">
        <v>0.7398144413069786</v>
      </c>
      <c r="AA6" s="47">
        <v>0.2601855586930214</v>
      </c>
      <c r="AB6" s="45" t="s">
        <v>863</v>
      </c>
      <c r="AC6" s="47">
        <v>0.24259782170229932</v>
      </c>
      <c r="AD6" s="47">
        <v>0.76170798898071623</v>
      </c>
      <c r="AE6" s="47">
        <v>0.28374655647382918</v>
      </c>
      <c r="AF6" s="47">
        <v>0.46831955922865015</v>
      </c>
      <c r="AG6" s="47">
        <v>0.34819897084048029</v>
      </c>
      <c r="AH6" s="47">
        <v>0.18765638031693077</v>
      </c>
      <c r="AI6" s="47">
        <v>0.41105121293800539</v>
      </c>
      <c r="AJ6" s="47">
        <v>0.21702453987730061</v>
      </c>
      <c r="AK6" s="47">
        <v>0.47685834502103785</v>
      </c>
      <c r="AL6" s="47">
        <v>0.29807692307692307</v>
      </c>
      <c r="AM6" s="47">
        <v>0.87654320987654322</v>
      </c>
      <c r="AN6" s="47">
        <v>0.27572016460905352</v>
      </c>
      <c r="AO6" s="47">
        <v>0.22222222222222221</v>
      </c>
      <c r="AP6" s="47">
        <v>0.37860082304526749</v>
      </c>
      <c r="AQ6" s="47">
        <v>0.8810408921933085</v>
      </c>
      <c r="AR6" s="47">
        <v>0.39776951672862454</v>
      </c>
      <c r="AS6" s="47">
        <v>0.17472118959107807</v>
      </c>
      <c r="AT6" s="47">
        <v>0.30855018587360594</v>
      </c>
      <c r="AU6" s="54">
        <v>3.2</v>
      </c>
      <c r="AV6" s="54">
        <v>67</v>
      </c>
      <c r="AW6" s="46"/>
      <c r="AX6" s="51"/>
      <c r="AY6" s="51"/>
      <c r="AZ6" s="46"/>
      <c r="BA6" s="51"/>
      <c r="BB6" s="51"/>
      <c r="BC6" s="46"/>
      <c r="BD6" s="51"/>
      <c r="BE6" s="51"/>
      <c r="BF6" s="46">
        <v>339</v>
      </c>
      <c r="BG6" s="46">
        <v>1504</v>
      </c>
      <c r="BH6" s="47">
        <v>0.22539893617021275</v>
      </c>
      <c r="BI6" s="46">
        <v>253</v>
      </c>
      <c r="BJ6" s="47">
        <v>0.53359683794466406</v>
      </c>
      <c r="BK6" s="47">
        <v>0.77312049750631118</v>
      </c>
      <c r="BL6" s="54">
        <v>24</v>
      </c>
      <c r="BM6" s="51"/>
      <c r="BN6" s="51"/>
      <c r="BO6" s="45">
        <v>15270.691860465116</v>
      </c>
      <c r="BP6" s="45">
        <v>17027.446601941749</v>
      </c>
      <c r="BQ6" s="45">
        <v>12648.289855072464</v>
      </c>
      <c r="BR6" s="53">
        <v>0.13401253918495298</v>
      </c>
    </row>
    <row r="7" spans="1:70" ht="15" customHeight="1" x14ac:dyDescent="0.25">
      <c r="A7" s="42" t="s">
        <v>65</v>
      </c>
      <c r="B7" s="42" t="s">
        <v>66</v>
      </c>
      <c r="C7" s="42" t="s">
        <v>50</v>
      </c>
      <c r="D7" s="42" t="s">
        <v>51</v>
      </c>
      <c r="E7" s="42" t="s">
        <v>67</v>
      </c>
      <c r="F7" s="42" t="s">
        <v>68</v>
      </c>
      <c r="G7" s="42" t="s">
        <v>54</v>
      </c>
      <c r="H7" s="44" t="s">
        <v>55</v>
      </c>
      <c r="I7" s="42" t="s">
        <v>69</v>
      </c>
      <c r="J7" s="45">
        <v>3412</v>
      </c>
      <c r="K7" s="46">
        <v>19901</v>
      </c>
      <c r="L7" s="47">
        <v>8.5272096879553796E-2</v>
      </c>
      <c r="M7" s="47">
        <v>0.69689965328375458</v>
      </c>
      <c r="N7" s="47">
        <v>0.16295663534495755</v>
      </c>
      <c r="O7" s="47">
        <v>4.7736294658559872E-2</v>
      </c>
      <c r="P7" s="47">
        <v>7.1353198331742121E-3</v>
      </c>
      <c r="Q7" s="46">
        <v>3172</v>
      </c>
      <c r="R7" s="47">
        <v>8.4804539722572514E-2</v>
      </c>
      <c r="S7" s="47">
        <v>0.6582597730138714</v>
      </c>
      <c r="T7" s="47">
        <v>0.20775535939470366</v>
      </c>
      <c r="U7" s="47">
        <v>4.319041614123581E-2</v>
      </c>
      <c r="V7" s="47">
        <v>5.9899117276166454E-3</v>
      </c>
      <c r="W7" s="48">
        <v>2.0616441868813784E-2</v>
      </c>
      <c r="X7" s="47">
        <v>0.78382995829355306</v>
      </c>
      <c r="Y7" s="47">
        <v>0.21617004170644691</v>
      </c>
      <c r="Z7" s="47">
        <v>0.71101954675644441</v>
      </c>
      <c r="AA7" s="47">
        <v>0.28898045324355559</v>
      </c>
      <c r="AB7" s="45" t="s">
        <v>863</v>
      </c>
      <c r="AC7" s="47">
        <v>0.1199497487437186</v>
      </c>
      <c r="AD7" s="47">
        <v>0.87847579814624099</v>
      </c>
      <c r="AE7" s="47">
        <v>0.51184346035015449</v>
      </c>
      <c r="AF7" s="47">
        <v>0.59320288362512874</v>
      </c>
      <c r="AG7" s="47">
        <v>0.28098471986417656</v>
      </c>
      <c r="AH7" s="47">
        <v>0.15421303656597773</v>
      </c>
      <c r="AI7" s="47">
        <v>0.38908765652951699</v>
      </c>
      <c r="AJ7" s="47">
        <v>0.2174375332270069</v>
      </c>
      <c r="AK7" s="47">
        <v>0.45799180327868855</v>
      </c>
      <c r="AL7" s="47">
        <v>0.30736196319018405</v>
      </c>
      <c r="AM7" s="47">
        <v>0.88231631382316311</v>
      </c>
      <c r="AN7" s="47">
        <v>0.34246575342465752</v>
      </c>
      <c r="AO7" s="47">
        <v>0.18742216687422167</v>
      </c>
      <c r="AP7" s="47">
        <v>0.35242839352428396</v>
      </c>
      <c r="AQ7" s="47">
        <v>0.87790697674418605</v>
      </c>
      <c r="AR7" s="47">
        <v>0.59069767441860466</v>
      </c>
      <c r="AS7" s="47">
        <v>7.9069767441860464E-2</v>
      </c>
      <c r="AT7" s="47">
        <v>0.20813953488372092</v>
      </c>
      <c r="AU7" s="54">
        <v>3.9</v>
      </c>
      <c r="AV7" s="54">
        <v>78</v>
      </c>
      <c r="AW7" s="46"/>
      <c r="AX7" s="51"/>
      <c r="AY7" s="51"/>
      <c r="AZ7" s="46"/>
      <c r="BA7" s="51"/>
      <c r="BB7" s="51"/>
      <c r="BC7" s="46"/>
      <c r="BD7" s="51"/>
      <c r="BE7" s="51"/>
      <c r="BF7" s="46">
        <v>651</v>
      </c>
      <c r="BG7" s="46">
        <v>2516</v>
      </c>
      <c r="BH7" s="47">
        <v>0.25874403815580288</v>
      </c>
      <c r="BI7" s="46">
        <v>553</v>
      </c>
      <c r="BJ7" s="47">
        <v>0.48643761301989152</v>
      </c>
      <c r="BK7" s="47">
        <v>0.73982619027670937</v>
      </c>
      <c r="BL7" s="54">
        <v>23</v>
      </c>
      <c r="BM7" s="51"/>
      <c r="BN7" s="51"/>
      <c r="BO7" s="45">
        <v>15188.732590529247</v>
      </c>
      <c r="BP7" s="45">
        <v>15347.897683397683</v>
      </c>
      <c r="BQ7" s="45">
        <v>14776.495000000001</v>
      </c>
      <c r="BR7" s="53">
        <v>0.25573888091822095</v>
      </c>
    </row>
    <row r="8" spans="1:70" ht="15" customHeight="1" x14ac:dyDescent="0.25">
      <c r="A8" s="42" t="s">
        <v>70</v>
      </c>
      <c r="B8" s="42" t="s">
        <v>71</v>
      </c>
      <c r="C8" s="42" t="s">
        <v>50</v>
      </c>
      <c r="D8" s="42" t="s">
        <v>51</v>
      </c>
      <c r="E8" s="42" t="s">
        <v>72</v>
      </c>
      <c r="F8" s="42" t="s">
        <v>73</v>
      </c>
      <c r="G8" s="42" t="s">
        <v>54</v>
      </c>
      <c r="H8" s="33" t="s">
        <v>758</v>
      </c>
      <c r="I8" s="42" t="s">
        <v>56</v>
      </c>
      <c r="J8" s="45">
        <v>3412</v>
      </c>
      <c r="K8" s="46">
        <v>17299</v>
      </c>
      <c r="L8" s="47">
        <v>0.10931267703335452</v>
      </c>
      <c r="M8" s="47">
        <v>0.67790045667379617</v>
      </c>
      <c r="N8" s="47">
        <v>0.15278339788427076</v>
      </c>
      <c r="O8" s="47">
        <v>5.8442684548239782E-2</v>
      </c>
      <c r="P8" s="47">
        <v>1.560783860338748E-3</v>
      </c>
      <c r="Q8" s="46">
        <v>2517</v>
      </c>
      <c r="R8" s="47">
        <v>8.4624553039332542E-2</v>
      </c>
      <c r="S8" s="47">
        <v>0.69487485101311086</v>
      </c>
      <c r="T8" s="47">
        <v>0.1724274930472785</v>
      </c>
      <c r="U8" s="47">
        <v>4.6483909415971393E-2</v>
      </c>
      <c r="V8" s="47">
        <v>1.5891934843067143E-3</v>
      </c>
      <c r="W8" s="48">
        <v>0.33459342694028699</v>
      </c>
      <c r="X8" s="47">
        <v>0.85987629342736571</v>
      </c>
      <c r="Y8" s="47">
        <v>0.14012370657263426</v>
      </c>
      <c r="Z8" s="47">
        <v>0.57153592693219257</v>
      </c>
      <c r="AA8" s="47">
        <v>0.42846407306780737</v>
      </c>
      <c r="AB8" s="45" t="s">
        <v>863</v>
      </c>
      <c r="AC8" s="47">
        <v>0.19741025492803052</v>
      </c>
      <c r="AD8" s="47">
        <v>0.81886087768440707</v>
      </c>
      <c r="AE8" s="47">
        <v>0.37908496732026142</v>
      </c>
      <c r="AF8" s="47">
        <v>0.46872082166199813</v>
      </c>
      <c r="AG8" s="47">
        <v>0.35844155844155845</v>
      </c>
      <c r="AH8" s="47">
        <v>0.18773584905660379</v>
      </c>
      <c r="AI8" s="47">
        <v>0.41712707182320441</v>
      </c>
      <c r="AJ8" s="47">
        <v>0.25222222222222224</v>
      </c>
      <c r="AK8" s="47">
        <v>0.43465045592705165</v>
      </c>
      <c r="AL8" s="47">
        <v>0.3056379821958457</v>
      </c>
      <c r="AM8" s="47">
        <v>0.86538461538461542</v>
      </c>
      <c r="AN8" s="47">
        <v>0.31730769230769229</v>
      </c>
      <c r="AO8" s="47">
        <v>0.22500000000000001</v>
      </c>
      <c r="AP8" s="47">
        <v>0.32307692307692309</v>
      </c>
      <c r="AQ8" s="47">
        <v>0.85985985985985991</v>
      </c>
      <c r="AR8" s="47">
        <v>0.5075075075075075</v>
      </c>
      <c r="AS8" s="47">
        <v>8.6086086086086089E-2</v>
      </c>
      <c r="AT8" s="47">
        <v>0.26626626626626626</v>
      </c>
      <c r="AU8" s="54">
        <v>3.8</v>
      </c>
      <c r="AV8" s="54">
        <v>75</v>
      </c>
      <c r="AW8" s="46"/>
      <c r="AX8" s="51"/>
      <c r="AY8" s="51"/>
      <c r="AZ8" s="46"/>
      <c r="BA8" s="51"/>
      <c r="BB8" s="51"/>
      <c r="BC8" s="46"/>
      <c r="BD8" s="51"/>
      <c r="BE8" s="51"/>
      <c r="BF8" s="46">
        <v>146</v>
      </c>
      <c r="BG8" s="46">
        <v>996</v>
      </c>
      <c r="BH8" s="47">
        <v>0.1465863453815261</v>
      </c>
      <c r="BI8" s="46">
        <v>460</v>
      </c>
      <c r="BJ8" s="47">
        <v>0.46739130434782611</v>
      </c>
      <c r="BK8" s="47">
        <v>0.71371113891194804</v>
      </c>
      <c r="BL8" s="54">
        <v>18</v>
      </c>
      <c r="BM8" s="51"/>
      <c r="BN8" s="51"/>
      <c r="BO8" s="45">
        <v>14688.654205607476</v>
      </c>
      <c r="BP8" s="45">
        <v>15474.190721649484</v>
      </c>
      <c r="BQ8" s="45">
        <v>13488.700787401574</v>
      </c>
      <c r="BR8" s="53">
        <v>0.19002375296912113</v>
      </c>
    </row>
    <row r="9" spans="1:70" ht="15" customHeight="1" x14ac:dyDescent="0.25">
      <c r="A9" s="42" t="s">
        <v>74</v>
      </c>
      <c r="B9" s="42" t="s">
        <v>51</v>
      </c>
      <c r="C9" s="42" t="s">
        <v>50</v>
      </c>
      <c r="D9" s="42" t="s">
        <v>51</v>
      </c>
      <c r="E9" s="42">
        <v>1945</v>
      </c>
      <c r="F9" s="42" t="s">
        <v>75</v>
      </c>
      <c r="G9" s="42" t="s">
        <v>54</v>
      </c>
      <c r="H9" s="44" t="s">
        <v>757</v>
      </c>
      <c r="I9" s="42" t="s">
        <v>56</v>
      </c>
      <c r="J9" s="45">
        <v>3412</v>
      </c>
      <c r="K9" s="46">
        <v>61995</v>
      </c>
      <c r="L9" s="47">
        <v>8.4845552060650059E-2</v>
      </c>
      <c r="M9" s="47">
        <v>0.67873215581901769</v>
      </c>
      <c r="N9" s="47">
        <v>0.16882006613436568</v>
      </c>
      <c r="O9" s="47">
        <v>6.4634244697152995E-2</v>
      </c>
      <c r="P9" s="47">
        <v>2.9679812888136138E-3</v>
      </c>
      <c r="Q9" s="46">
        <v>8867</v>
      </c>
      <c r="R9" s="47">
        <v>8.5372730348483139E-2</v>
      </c>
      <c r="S9" s="47">
        <v>0.68580128566595244</v>
      </c>
      <c r="T9" s="47">
        <v>0.17841434532536371</v>
      </c>
      <c r="U9" s="47">
        <v>4.804330664260742E-2</v>
      </c>
      <c r="V9" s="47">
        <v>2.3683320175933234E-3</v>
      </c>
      <c r="W9" s="48">
        <v>8.6830756284842742E-2</v>
      </c>
      <c r="X9" s="47">
        <v>0.64474554399548356</v>
      </c>
      <c r="Y9" s="47">
        <v>0.35525445600451649</v>
      </c>
      <c r="Z9" s="47">
        <v>0.74097911121864668</v>
      </c>
      <c r="AA9" s="47">
        <v>0.25902088878135332</v>
      </c>
      <c r="AB9" s="47">
        <v>0.35507837435279099</v>
      </c>
      <c r="AC9" s="47">
        <v>0.26373520018066265</v>
      </c>
      <c r="AD9" s="47">
        <v>0.8523552847433794</v>
      </c>
      <c r="AE9" s="47">
        <v>0.42582610733536441</v>
      </c>
      <c r="AF9" s="47">
        <v>0.5233184907429107</v>
      </c>
      <c r="AG9" s="47">
        <v>0.32630673263067328</v>
      </c>
      <c r="AH9" s="47">
        <v>0.14043583535108958</v>
      </c>
      <c r="AI9" s="47">
        <v>0.41583124477861322</v>
      </c>
      <c r="AJ9" s="47">
        <v>0.19313779745434423</v>
      </c>
      <c r="AK9" s="47">
        <v>0.49066414559205862</v>
      </c>
      <c r="AL9" s="47">
        <v>0.30419837957279644</v>
      </c>
      <c r="AM9" s="47">
        <v>0.88492130648163814</v>
      </c>
      <c r="AN9" s="47">
        <v>0.30546623794212219</v>
      </c>
      <c r="AO9" s="47">
        <v>0.20663394821458791</v>
      </c>
      <c r="AP9" s="47">
        <v>0.37282112032492809</v>
      </c>
      <c r="AQ9" s="47">
        <v>0.86962190352020863</v>
      </c>
      <c r="AR9" s="47">
        <v>0.52716210343328984</v>
      </c>
      <c r="AS9" s="47">
        <v>0.10169491525423729</v>
      </c>
      <c r="AT9" s="47">
        <v>0.24076488483268144</v>
      </c>
      <c r="AU9" s="54">
        <v>3.5</v>
      </c>
      <c r="AV9" s="54">
        <v>74</v>
      </c>
      <c r="AW9" s="46"/>
      <c r="AX9" s="51"/>
      <c r="AY9" s="51"/>
      <c r="AZ9" s="46"/>
      <c r="BA9" s="51"/>
      <c r="BB9" s="51"/>
      <c r="BC9" s="46"/>
      <c r="BD9" s="51"/>
      <c r="BE9" s="51"/>
      <c r="BF9" s="46">
        <v>2214</v>
      </c>
      <c r="BG9" s="46">
        <v>7989</v>
      </c>
      <c r="BH9" s="47">
        <v>0.27713105520090126</v>
      </c>
      <c r="BI9" s="46">
        <v>1979</v>
      </c>
      <c r="BJ9" s="47">
        <v>0.50227387569479531</v>
      </c>
      <c r="BK9" s="47">
        <v>0.75378618912539785</v>
      </c>
      <c r="BL9" s="54">
        <v>22</v>
      </c>
      <c r="BM9" s="51"/>
      <c r="BN9" s="51"/>
      <c r="BO9" s="45" t="s">
        <v>863</v>
      </c>
      <c r="BP9" s="45" t="s">
        <v>863</v>
      </c>
      <c r="BQ9" s="45" t="s">
        <v>863</v>
      </c>
      <c r="BR9" s="278" t="s">
        <v>863</v>
      </c>
    </row>
    <row r="10" spans="1:70" ht="15" customHeight="1" x14ac:dyDescent="0.25">
      <c r="A10" s="42" t="s">
        <v>76</v>
      </c>
      <c r="B10" s="42" t="s">
        <v>77</v>
      </c>
      <c r="C10" s="42" t="s">
        <v>78</v>
      </c>
      <c r="D10" s="42"/>
      <c r="E10" s="42" t="s">
        <v>79</v>
      </c>
      <c r="F10" s="42" t="s">
        <v>80</v>
      </c>
      <c r="G10" s="42" t="s">
        <v>81</v>
      </c>
      <c r="H10" s="33" t="s">
        <v>55</v>
      </c>
      <c r="I10" s="42" t="s">
        <v>56</v>
      </c>
      <c r="J10" s="45">
        <v>2272</v>
      </c>
      <c r="K10" s="46">
        <v>5510</v>
      </c>
      <c r="L10" s="47">
        <v>0.18058076225045372</v>
      </c>
      <c r="M10" s="47">
        <v>0.39292196007259528</v>
      </c>
      <c r="N10" s="47">
        <v>0.28911070780399273</v>
      </c>
      <c r="O10" s="47">
        <v>0.12667876588021779</v>
      </c>
      <c r="P10" s="47">
        <v>1.0707803992740472E-2</v>
      </c>
      <c r="Q10" s="46">
        <v>1373</v>
      </c>
      <c r="R10" s="47">
        <v>0.12891478514202476</v>
      </c>
      <c r="S10" s="47">
        <v>0.3932993445010925</v>
      </c>
      <c r="T10" s="47">
        <v>0.35542607428987616</v>
      </c>
      <c r="U10" s="47">
        <v>0.10852148579752367</v>
      </c>
      <c r="V10" s="47">
        <v>1.3838310269482883E-2</v>
      </c>
      <c r="W10" s="48">
        <v>-7.9365079365079361E-2</v>
      </c>
      <c r="X10" s="47">
        <v>0.91941923774954626</v>
      </c>
      <c r="Y10" s="47">
        <v>8.0580762250453727E-2</v>
      </c>
      <c r="Z10" s="47">
        <v>0.79818511796733216</v>
      </c>
      <c r="AA10" s="47">
        <v>0.20181488203266787</v>
      </c>
      <c r="AB10" s="47">
        <v>0.1723287151262099</v>
      </c>
      <c r="AC10" s="47">
        <v>0.45662431941923776</v>
      </c>
      <c r="AD10" s="47">
        <v>0.86402266288951846</v>
      </c>
      <c r="AE10" s="47">
        <v>0.37110481586402266</v>
      </c>
      <c r="AF10" s="47">
        <v>0.50708215297450421</v>
      </c>
      <c r="AG10" s="47">
        <v>0.37327188940092165</v>
      </c>
      <c r="AH10" s="47">
        <v>0.21777777777777776</v>
      </c>
      <c r="AI10" s="47">
        <v>0.47741935483870968</v>
      </c>
      <c r="AJ10" s="47">
        <v>0.28525641025641024</v>
      </c>
      <c r="AK10" s="47">
        <v>0.46731234866828086</v>
      </c>
      <c r="AL10" s="47">
        <v>0.34069400630914826</v>
      </c>
      <c r="AM10" s="47">
        <v>0.92964824120603018</v>
      </c>
      <c r="AN10" s="47">
        <v>0.31155778894472363</v>
      </c>
      <c r="AO10" s="47">
        <v>0.3082077051926298</v>
      </c>
      <c r="AP10" s="47">
        <v>0.30988274706867669</v>
      </c>
      <c r="AQ10" s="47">
        <v>0.96499999999999997</v>
      </c>
      <c r="AR10" s="47">
        <v>0.58250000000000002</v>
      </c>
      <c r="AS10" s="47">
        <v>0.13500000000000001</v>
      </c>
      <c r="AT10" s="47">
        <v>0.2475</v>
      </c>
      <c r="AU10" s="54">
        <v>3.4</v>
      </c>
      <c r="AV10" s="54">
        <v>71</v>
      </c>
      <c r="AW10" s="46"/>
      <c r="AX10" s="51"/>
      <c r="AY10" s="51"/>
      <c r="AZ10" s="46"/>
      <c r="BA10" s="51"/>
      <c r="BB10" s="51"/>
      <c r="BC10" s="46"/>
      <c r="BD10" s="51"/>
      <c r="BE10" s="51"/>
      <c r="BF10" s="46">
        <v>174</v>
      </c>
      <c r="BG10" s="46">
        <v>724</v>
      </c>
      <c r="BH10" s="47">
        <v>0.24033149171270718</v>
      </c>
      <c r="BI10" s="46">
        <v>261</v>
      </c>
      <c r="BJ10" s="47">
        <v>0.50957854406130265</v>
      </c>
      <c r="BK10" s="47">
        <v>0.74727585547696429</v>
      </c>
      <c r="BL10" s="54">
        <v>17</v>
      </c>
      <c r="BM10" s="51"/>
      <c r="BN10" s="51"/>
      <c r="BO10" s="45">
        <v>12771.231132075472</v>
      </c>
      <c r="BP10" s="45">
        <v>12014.156716417911</v>
      </c>
      <c r="BQ10" s="45">
        <v>14071.846153846154</v>
      </c>
      <c r="BR10" s="53">
        <v>0.19099099099099098</v>
      </c>
    </row>
    <row r="11" spans="1:70" ht="15" customHeight="1" x14ac:dyDescent="0.25">
      <c r="A11" s="42" t="s">
        <v>82</v>
      </c>
      <c r="B11" s="42" t="s">
        <v>83</v>
      </c>
      <c r="C11" s="42" t="s">
        <v>84</v>
      </c>
      <c r="D11" s="42"/>
      <c r="E11" s="42" t="s">
        <v>85</v>
      </c>
      <c r="F11" s="42" t="s">
        <v>86</v>
      </c>
      <c r="G11" s="42" t="s">
        <v>87</v>
      </c>
      <c r="H11" s="33" t="s">
        <v>55</v>
      </c>
      <c r="I11" s="42" t="s">
        <v>56</v>
      </c>
      <c r="J11" s="45">
        <v>2670</v>
      </c>
      <c r="K11" s="46">
        <v>9213</v>
      </c>
      <c r="L11" s="47">
        <v>6.2086182568110278E-2</v>
      </c>
      <c r="M11" s="47">
        <v>0.47834581569521328</v>
      </c>
      <c r="N11" s="47">
        <v>0.37056333441875611</v>
      </c>
      <c r="O11" s="47">
        <v>8.6508194941929878E-2</v>
      </c>
      <c r="P11" s="47">
        <v>2.4964723759904484E-3</v>
      </c>
      <c r="Q11" s="46">
        <v>2325</v>
      </c>
      <c r="R11" s="47">
        <v>6.8817204301075269E-2</v>
      </c>
      <c r="S11" s="47">
        <v>0.49333333333333335</v>
      </c>
      <c r="T11" s="47">
        <v>0.36989247311827955</v>
      </c>
      <c r="U11" s="47">
        <v>6.3225806451612909E-2</v>
      </c>
      <c r="V11" s="47">
        <v>4.7311827956989247E-3</v>
      </c>
      <c r="W11" s="48">
        <v>-5.6625025599016998E-2</v>
      </c>
      <c r="X11" s="47">
        <v>0.65820036904374257</v>
      </c>
      <c r="Y11" s="47">
        <v>0.34179963095625748</v>
      </c>
      <c r="Z11" s="47">
        <v>0.5688700748941713</v>
      </c>
      <c r="AA11" s="47">
        <v>0.4311299251058287</v>
      </c>
      <c r="AB11" s="47">
        <v>0.44340239912758994</v>
      </c>
      <c r="AC11" s="47">
        <v>0.21873643074250976</v>
      </c>
      <c r="AD11" s="47">
        <v>0.82437275985663083</v>
      </c>
      <c r="AE11" s="47">
        <v>0.34050179211469533</v>
      </c>
      <c r="AF11" s="47">
        <v>0.42473118279569894</v>
      </c>
      <c r="AG11" s="47">
        <v>0.38882554161915622</v>
      </c>
      <c r="AH11" s="47">
        <v>0.18475073313782991</v>
      </c>
      <c r="AI11" s="47">
        <v>0.45952109464082097</v>
      </c>
      <c r="AJ11" s="47">
        <v>0.18074324324324326</v>
      </c>
      <c r="AK11" s="47">
        <v>0.50816104461371059</v>
      </c>
      <c r="AL11" s="47">
        <v>0.29129662522202487</v>
      </c>
      <c r="AM11" s="47">
        <v>0.93654822335025378</v>
      </c>
      <c r="AN11" s="47">
        <v>0.3020304568527919</v>
      </c>
      <c r="AO11" s="47">
        <v>0.20050761421319796</v>
      </c>
      <c r="AP11" s="47">
        <v>0.43401015228426398</v>
      </c>
      <c r="AQ11" s="47">
        <v>0.92803738317757012</v>
      </c>
      <c r="AR11" s="47">
        <v>0.54579439252336448</v>
      </c>
      <c r="AS11" s="47">
        <v>7.3831775700934577E-2</v>
      </c>
      <c r="AT11" s="47">
        <v>0.30841121495327101</v>
      </c>
      <c r="AU11" s="54">
        <v>3.6</v>
      </c>
      <c r="AV11" s="54">
        <v>75</v>
      </c>
      <c r="AW11" s="46"/>
      <c r="AX11" s="51"/>
      <c r="AY11" s="51"/>
      <c r="AZ11" s="46"/>
      <c r="BA11" s="51"/>
      <c r="BB11" s="51"/>
      <c r="BC11" s="46"/>
      <c r="BD11" s="51"/>
      <c r="BE11" s="51"/>
      <c r="BF11" s="46">
        <v>358</v>
      </c>
      <c r="BG11" s="46">
        <v>1517</v>
      </c>
      <c r="BH11" s="47">
        <v>0.23599208965062624</v>
      </c>
      <c r="BI11" s="46">
        <v>439</v>
      </c>
      <c r="BJ11" s="47">
        <v>0.42369020501138954</v>
      </c>
      <c r="BK11" s="47">
        <v>0.73093939147192144</v>
      </c>
      <c r="BL11" s="54">
        <v>20</v>
      </c>
      <c r="BM11" s="51"/>
      <c r="BN11" s="51"/>
      <c r="BO11" s="45">
        <v>16989.277408637874</v>
      </c>
      <c r="BP11" s="45">
        <v>17015.208416833666</v>
      </c>
      <c r="BQ11" s="45">
        <v>16863.650485436894</v>
      </c>
      <c r="BR11" s="53">
        <v>0.30800821355236141</v>
      </c>
    </row>
    <row r="12" spans="1:70" ht="15" customHeight="1" x14ac:dyDescent="0.25">
      <c r="A12" s="42" t="s">
        <v>88</v>
      </c>
      <c r="B12" s="42" t="s">
        <v>89</v>
      </c>
      <c r="C12" s="42" t="s">
        <v>90</v>
      </c>
      <c r="D12" s="42"/>
      <c r="E12" s="42" t="s">
        <v>91</v>
      </c>
      <c r="F12" s="42" t="s">
        <v>92</v>
      </c>
      <c r="G12" s="42" t="s">
        <v>81</v>
      </c>
      <c r="H12" s="44" t="s">
        <v>757</v>
      </c>
      <c r="I12" s="42" t="s">
        <v>56</v>
      </c>
      <c r="J12" s="45">
        <v>3310</v>
      </c>
      <c r="K12" s="46">
        <v>3884</v>
      </c>
      <c r="L12" s="47">
        <v>0.14521112255406798</v>
      </c>
      <c r="M12" s="47">
        <v>0.33444902162718848</v>
      </c>
      <c r="N12" s="47">
        <v>0.45314109165808447</v>
      </c>
      <c r="O12" s="47">
        <v>5.2008238928939236E-2</v>
      </c>
      <c r="P12" s="47">
        <v>1.5190525231719876E-2</v>
      </c>
      <c r="Q12" s="46">
        <v>1018</v>
      </c>
      <c r="R12" s="47">
        <v>0.16208251473477406</v>
      </c>
      <c r="S12" s="47">
        <v>0.33595284872298625</v>
      </c>
      <c r="T12" s="47">
        <v>0.43713163064833005</v>
      </c>
      <c r="U12" s="47">
        <v>3.9292730844793712E-2</v>
      </c>
      <c r="V12" s="47">
        <v>2.5540275049115914E-2</v>
      </c>
      <c r="W12" s="48">
        <v>-0.14899211218229624</v>
      </c>
      <c r="X12" s="47">
        <v>0.9564881565396498</v>
      </c>
      <c r="Y12" s="47">
        <v>4.3511843460350155E-2</v>
      </c>
      <c r="Z12" s="47">
        <v>0.77214212152420181</v>
      </c>
      <c r="AA12" s="47">
        <v>0.22785787847579814</v>
      </c>
      <c r="AB12" s="47">
        <v>0.38354755784061695</v>
      </c>
      <c r="AC12" s="47">
        <v>0.3846549948506694</v>
      </c>
      <c r="AD12" s="47">
        <v>0.78079710144927539</v>
      </c>
      <c r="AE12" s="47">
        <v>0.31340579710144928</v>
      </c>
      <c r="AF12" s="47">
        <v>0.38043478260869568</v>
      </c>
      <c r="AG12" s="47">
        <v>0.29411764705882354</v>
      </c>
      <c r="AH12" s="47">
        <v>0.2509505703422053</v>
      </c>
      <c r="AI12" s="47">
        <v>0.34402332361516036</v>
      </c>
      <c r="AJ12" s="47">
        <v>0.2857142857142857</v>
      </c>
      <c r="AK12" s="47">
        <v>0.41578947368421054</v>
      </c>
      <c r="AL12" s="47">
        <v>0.27697841726618705</v>
      </c>
      <c r="AM12" s="47">
        <v>0.90588235294117647</v>
      </c>
      <c r="AN12" s="47">
        <v>0.27450980392156865</v>
      </c>
      <c r="AO12" s="47">
        <v>0.18431372549019609</v>
      </c>
      <c r="AP12" s="47">
        <v>0.44705882352941179</v>
      </c>
      <c r="AQ12" s="47">
        <v>0.91050583657587547</v>
      </c>
      <c r="AR12" s="47">
        <v>0.57976653696498059</v>
      </c>
      <c r="AS12" s="47">
        <v>9.1439688715953302E-2</v>
      </c>
      <c r="AT12" s="47">
        <v>0.23929961089494164</v>
      </c>
      <c r="AU12" s="54">
        <v>3.6</v>
      </c>
      <c r="AV12" s="54">
        <v>79</v>
      </c>
      <c r="AW12" s="46"/>
      <c r="AX12" s="51"/>
      <c r="AY12" s="51"/>
      <c r="AZ12" s="46"/>
      <c r="BA12" s="51"/>
      <c r="BB12" s="51"/>
      <c r="BC12" s="46"/>
      <c r="BD12" s="51"/>
      <c r="BE12" s="51"/>
      <c r="BF12" s="46">
        <v>169</v>
      </c>
      <c r="BG12" s="46">
        <v>826</v>
      </c>
      <c r="BH12" s="47">
        <v>0.20460048426150121</v>
      </c>
      <c r="BI12" s="46">
        <v>211</v>
      </c>
      <c r="BJ12" s="47">
        <v>0.34597156398104267</v>
      </c>
      <c r="BK12" s="47">
        <v>0.61646479435644885</v>
      </c>
      <c r="BL12" s="54">
        <v>19</v>
      </c>
      <c r="BM12" s="51"/>
      <c r="BN12" s="51"/>
      <c r="BO12" s="45">
        <v>14652.626262626263</v>
      </c>
      <c r="BP12" s="45">
        <v>14187.636363636364</v>
      </c>
      <c r="BQ12" s="45">
        <v>15233.863636363636</v>
      </c>
      <c r="BR12" s="53">
        <v>0.11264367816091954</v>
      </c>
    </row>
    <row r="13" spans="1:70" ht="15" customHeight="1" x14ac:dyDescent="0.25">
      <c r="A13" s="42" t="s">
        <v>93</v>
      </c>
      <c r="B13" s="42" t="s">
        <v>94</v>
      </c>
      <c r="C13" s="42" t="s">
        <v>95</v>
      </c>
      <c r="D13" s="42"/>
      <c r="E13" s="42" t="s">
        <v>96</v>
      </c>
      <c r="F13" s="42" t="s">
        <v>97</v>
      </c>
      <c r="G13" s="42" t="s">
        <v>54</v>
      </c>
      <c r="H13" s="33" t="s">
        <v>55</v>
      </c>
      <c r="I13" s="42" t="s">
        <v>69</v>
      </c>
      <c r="J13" s="45">
        <v>2550</v>
      </c>
      <c r="K13" s="46">
        <v>36625</v>
      </c>
      <c r="L13" s="47">
        <v>0.10514675767918089</v>
      </c>
      <c r="M13" s="47">
        <v>0.42536518771331056</v>
      </c>
      <c r="N13" s="47">
        <v>0.35871672354948808</v>
      </c>
      <c r="O13" s="47">
        <v>0.10697610921501706</v>
      </c>
      <c r="P13" s="47">
        <v>3.7952218430034128E-3</v>
      </c>
      <c r="Q13" s="46">
        <v>6795</v>
      </c>
      <c r="R13" s="47">
        <v>8.5062545989698313E-2</v>
      </c>
      <c r="S13" s="47">
        <v>0.37983811626195735</v>
      </c>
      <c r="T13" s="47">
        <v>0.41000735835172919</v>
      </c>
      <c r="U13" s="47">
        <v>0.12155997056659308</v>
      </c>
      <c r="V13" s="47">
        <v>3.5320088300220751E-3</v>
      </c>
      <c r="W13" s="48">
        <v>-5.4350632584559772E-2</v>
      </c>
      <c r="X13" s="47">
        <v>0.83270989761092151</v>
      </c>
      <c r="Y13" s="47">
        <v>0.16729010238907849</v>
      </c>
      <c r="Z13" s="47">
        <v>0.7259522184300341</v>
      </c>
      <c r="AA13" s="47">
        <v>0.27404778156996584</v>
      </c>
      <c r="AB13" s="47">
        <v>0.22858701582105836</v>
      </c>
      <c r="AC13" s="47">
        <v>0.20461496450027308</v>
      </c>
      <c r="AD13" s="47">
        <v>0.88258680095414788</v>
      </c>
      <c r="AE13" s="47">
        <v>0.50198780811025712</v>
      </c>
      <c r="AF13" s="47">
        <v>0.53246753246753242</v>
      </c>
      <c r="AG13" s="47">
        <v>0.28239999999999998</v>
      </c>
      <c r="AH13" s="47">
        <v>0.13126783530370975</v>
      </c>
      <c r="AI13" s="47">
        <v>0.36425186188219366</v>
      </c>
      <c r="AJ13" s="47">
        <v>0.19466366027809096</v>
      </c>
      <c r="AK13" s="47">
        <v>0.49112097669256383</v>
      </c>
      <c r="AL13" s="47">
        <v>0.27976375505129003</v>
      </c>
      <c r="AM13" s="47">
        <v>0.86536519690339953</v>
      </c>
      <c r="AN13" s="47">
        <v>0.33120161561763717</v>
      </c>
      <c r="AO13" s="47">
        <v>0.22113766408616628</v>
      </c>
      <c r="AP13" s="47">
        <v>0.3130259171995961</v>
      </c>
      <c r="AQ13" s="47">
        <v>0.86973344797936369</v>
      </c>
      <c r="AR13" s="47">
        <v>0.56233877901977647</v>
      </c>
      <c r="AS13" s="47">
        <v>8.8564058469475501E-2</v>
      </c>
      <c r="AT13" s="47">
        <v>0.21883061049011179</v>
      </c>
      <c r="AU13" s="54">
        <v>4.0999999999999996</v>
      </c>
      <c r="AV13" s="54">
        <v>90</v>
      </c>
      <c r="AW13" s="46"/>
      <c r="AX13" s="51"/>
      <c r="AY13" s="51"/>
      <c r="AZ13" s="46"/>
      <c r="BA13" s="51"/>
      <c r="BB13" s="51"/>
      <c r="BC13" s="46"/>
      <c r="BD13" s="51"/>
      <c r="BE13" s="51"/>
      <c r="BF13" s="46">
        <v>1423</v>
      </c>
      <c r="BG13" s="46">
        <v>5010</v>
      </c>
      <c r="BH13" s="47">
        <v>0.28403193612774452</v>
      </c>
      <c r="BI13" s="46">
        <v>1751</v>
      </c>
      <c r="BJ13" s="47">
        <v>0.42547115933752144</v>
      </c>
      <c r="BK13" s="47">
        <v>0.65659705045203942</v>
      </c>
      <c r="BL13" s="54">
        <v>17</v>
      </c>
      <c r="BM13" s="51"/>
      <c r="BN13" s="51"/>
      <c r="BO13" s="45">
        <v>18408.155082987552</v>
      </c>
      <c r="BP13" s="45">
        <v>18670.034506089309</v>
      </c>
      <c r="BQ13" s="45">
        <v>17548.026666666668</v>
      </c>
      <c r="BR13" s="53">
        <v>0.3415111111111111</v>
      </c>
    </row>
    <row r="14" spans="1:70" ht="15" customHeight="1" x14ac:dyDescent="0.25">
      <c r="A14" s="42" t="s">
        <v>98</v>
      </c>
      <c r="B14" s="42" t="s">
        <v>99</v>
      </c>
      <c r="C14" s="42" t="s">
        <v>100</v>
      </c>
      <c r="D14" s="42"/>
      <c r="E14" s="42" t="s">
        <v>101</v>
      </c>
      <c r="F14" s="42" t="s">
        <v>102</v>
      </c>
      <c r="G14" s="42" t="s">
        <v>87</v>
      </c>
      <c r="H14" s="44"/>
      <c r="I14" s="42" t="s">
        <v>56</v>
      </c>
      <c r="J14" s="45">
        <v>4890</v>
      </c>
      <c r="K14" s="46">
        <v>18089</v>
      </c>
      <c r="L14" s="47">
        <v>8.5300458842390403E-2</v>
      </c>
      <c r="M14" s="47">
        <v>0.24628227099342143</v>
      </c>
      <c r="N14" s="47">
        <v>0.55166123058212169</v>
      </c>
      <c r="O14" s="47">
        <v>0.11006689148101056</v>
      </c>
      <c r="P14" s="47">
        <v>6.68914810105589E-3</v>
      </c>
      <c r="Q14" s="46">
        <v>2484</v>
      </c>
      <c r="R14" s="47">
        <v>7.2463768115942032E-2</v>
      </c>
      <c r="S14" s="47">
        <v>0.23349436392914655</v>
      </c>
      <c r="T14" s="47">
        <v>0.6090982286634461</v>
      </c>
      <c r="U14" s="47">
        <v>7.7697262479871174E-2</v>
      </c>
      <c r="V14" s="47">
        <v>7.246376811594203E-3</v>
      </c>
      <c r="W14" s="48">
        <v>-5.7029661679612154E-2</v>
      </c>
      <c r="X14" s="47">
        <v>0.54458510697108742</v>
      </c>
      <c r="Y14" s="47">
        <v>0.45541489302891258</v>
      </c>
      <c r="Z14" s="47">
        <v>0.86190502515340817</v>
      </c>
      <c r="AA14" s="47">
        <v>0.13809497484659186</v>
      </c>
      <c r="AB14" s="47">
        <v>0.2059996721490629</v>
      </c>
      <c r="AC14" s="47">
        <v>0.14141190778926419</v>
      </c>
      <c r="AD14" s="47">
        <v>0.8568486096807415</v>
      </c>
      <c r="AE14" s="47">
        <v>0.41606591143151389</v>
      </c>
      <c r="AF14" s="47">
        <v>0.45932028836251287</v>
      </c>
      <c r="AG14" s="47">
        <v>0.12578814627994955</v>
      </c>
      <c r="AH14" s="47">
        <v>7.6965365585486528E-2</v>
      </c>
      <c r="AI14" s="47">
        <v>0.29077580940745268</v>
      </c>
      <c r="AJ14" s="47">
        <v>0.35185185185185186</v>
      </c>
      <c r="AK14" s="47">
        <v>0.48079470198675495</v>
      </c>
      <c r="AL14" s="47">
        <v>0.57557436517533256</v>
      </c>
      <c r="AM14" s="47">
        <v>0.92052522460262609</v>
      </c>
      <c r="AN14" s="47">
        <v>0.17899101589495509</v>
      </c>
      <c r="AO14" s="47">
        <v>0.2950932964754665</v>
      </c>
      <c r="AP14" s="47">
        <v>0.44644091223220456</v>
      </c>
      <c r="AQ14" s="47">
        <v>0.9151785714285714</v>
      </c>
      <c r="AR14" s="47">
        <v>0.7522321428571429</v>
      </c>
      <c r="AS14" s="47">
        <v>2.4553571428571428E-2</v>
      </c>
      <c r="AT14" s="47">
        <v>0.13839285714285715</v>
      </c>
      <c r="AU14" s="54">
        <v>3.8</v>
      </c>
      <c r="AV14" s="54">
        <v>99</v>
      </c>
      <c r="AW14" s="46"/>
      <c r="AX14" s="51"/>
      <c r="AY14" s="51"/>
      <c r="AZ14" s="46"/>
      <c r="BA14" s="51"/>
      <c r="BB14" s="51"/>
      <c r="BC14" s="46"/>
      <c r="BD14" s="51"/>
      <c r="BE14" s="51"/>
      <c r="BF14" s="46">
        <v>2571</v>
      </c>
      <c r="BG14" s="46">
        <v>5777</v>
      </c>
      <c r="BH14" s="47">
        <v>0.4450406785528821</v>
      </c>
      <c r="BI14" s="46">
        <v>679</v>
      </c>
      <c r="BJ14" s="47">
        <v>0.64948453608247425</v>
      </c>
      <c r="BK14" s="47">
        <v>0.84511026632875375</v>
      </c>
      <c r="BL14" s="54">
        <v>23</v>
      </c>
      <c r="BM14" s="51"/>
      <c r="BN14" s="51"/>
      <c r="BO14" s="45">
        <v>20465.356213017752</v>
      </c>
      <c r="BP14" s="45">
        <v>19678.785958904111</v>
      </c>
      <c r="BQ14" s="45">
        <v>22225.344827586207</v>
      </c>
      <c r="BR14" s="53">
        <v>0.42554265522463403</v>
      </c>
    </row>
    <row r="15" spans="1:70" ht="15" customHeight="1" x14ac:dyDescent="0.25">
      <c r="A15" s="42" t="s">
        <v>104</v>
      </c>
      <c r="B15" s="42" t="s">
        <v>105</v>
      </c>
      <c r="C15" s="42" t="s">
        <v>106</v>
      </c>
      <c r="D15" s="42"/>
      <c r="E15" s="42" t="s">
        <v>79</v>
      </c>
      <c r="F15" s="42" t="s">
        <v>107</v>
      </c>
      <c r="G15" s="42" t="s">
        <v>81</v>
      </c>
      <c r="H15" s="44" t="s">
        <v>55</v>
      </c>
      <c r="I15" s="42" t="s">
        <v>69</v>
      </c>
      <c r="J15" s="45">
        <v>2715</v>
      </c>
      <c r="K15" s="46">
        <v>3814</v>
      </c>
      <c r="L15" s="47">
        <v>7.8657577346617727E-2</v>
      </c>
      <c r="M15" s="47">
        <v>0.46014682747771368</v>
      </c>
      <c r="N15" s="47">
        <v>0.39040377556371264</v>
      </c>
      <c r="O15" s="47">
        <v>7.052962768746722E-2</v>
      </c>
      <c r="P15" s="47">
        <v>2.6219192448872575E-4</v>
      </c>
      <c r="Q15" s="46">
        <v>892</v>
      </c>
      <c r="R15" s="47">
        <v>6.726457399103139E-2</v>
      </c>
      <c r="S15" s="47">
        <v>0.47982062780269058</v>
      </c>
      <c r="T15" s="47">
        <v>0.38452914798206278</v>
      </c>
      <c r="U15" s="47">
        <v>6.838565022421525E-2</v>
      </c>
      <c r="V15" s="47">
        <v>0</v>
      </c>
      <c r="W15" s="48">
        <v>-9.4491927825261154E-2</v>
      </c>
      <c r="X15" s="47">
        <v>0.88384897745149449</v>
      </c>
      <c r="Y15" s="47">
        <v>0.11615102254850551</v>
      </c>
      <c r="Z15" s="47">
        <v>0.64341898269533293</v>
      </c>
      <c r="AA15" s="47">
        <v>0.35658101730466701</v>
      </c>
      <c r="AB15" s="47">
        <v>0.15463414634146341</v>
      </c>
      <c r="AC15" s="47">
        <v>0.31174619821709493</v>
      </c>
      <c r="AD15" s="47">
        <v>0.80993520518358531</v>
      </c>
      <c r="AE15" s="47">
        <v>0.28293736501079914</v>
      </c>
      <c r="AF15" s="47">
        <v>0.38228941684665224</v>
      </c>
      <c r="AG15" s="47">
        <v>0.34362934362934361</v>
      </c>
      <c r="AH15" s="47">
        <v>0.19917864476386038</v>
      </c>
      <c r="AI15" s="47">
        <v>0.39150943396226418</v>
      </c>
      <c r="AJ15" s="47">
        <v>0.25277777777777777</v>
      </c>
      <c r="AK15" s="47">
        <v>0.55172413793103448</v>
      </c>
      <c r="AL15" s="47">
        <v>0.294811320754717</v>
      </c>
      <c r="AM15" s="47">
        <v>0.95263157894736838</v>
      </c>
      <c r="AN15" s="47">
        <v>0.39473684210526316</v>
      </c>
      <c r="AO15" s="47">
        <v>0.22368421052631579</v>
      </c>
      <c r="AP15" s="47">
        <v>0.33421052631578946</v>
      </c>
      <c r="AQ15" s="47">
        <v>0.95426195426195426</v>
      </c>
      <c r="AR15" s="47">
        <v>0.53430353430353428</v>
      </c>
      <c r="AS15" s="47">
        <v>9.7713097713097719E-2</v>
      </c>
      <c r="AT15" s="47">
        <v>0.32224532224532226</v>
      </c>
      <c r="AU15" s="54">
        <v>3.3</v>
      </c>
      <c r="AV15" s="54">
        <v>65</v>
      </c>
      <c r="AW15" s="46"/>
      <c r="AX15" s="51"/>
      <c r="AY15" s="51"/>
      <c r="AZ15" s="46"/>
      <c r="BA15" s="51"/>
      <c r="BB15" s="51"/>
      <c r="BC15" s="46"/>
      <c r="BD15" s="51"/>
      <c r="BE15" s="51"/>
      <c r="BF15" s="46">
        <v>125</v>
      </c>
      <c r="BG15" s="46">
        <v>712</v>
      </c>
      <c r="BH15" s="47">
        <v>0.175561797752809</v>
      </c>
      <c r="BI15" s="46">
        <v>195</v>
      </c>
      <c r="BJ15" s="47">
        <v>0.49743589743589745</v>
      </c>
      <c r="BK15" s="47">
        <v>0.74546546166972127</v>
      </c>
      <c r="BL15" s="54">
        <v>17</v>
      </c>
      <c r="BM15" s="51"/>
      <c r="BN15" s="51"/>
      <c r="BO15" s="45">
        <v>8954.6071428571431</v>
      </c>
      <c r="BP15" s="45">
        <v>8369.5294117647063</v>
      </c>
      <c r="BQ15" s="45">
        <v>9858.818181818182</v>
      </c>
      <c r="BR15" s="53">
        <v>9.0177133655394523E-2</v>
      </c>
    </row>
    <row r="16" spans="1:70" ht="15" customHeight="1" x14ac:dyDescent="0.25">
      <c r="A16" s="42" t="s">
        <v>108</v>
      </c>
      <c r="B16" s="42" t="s">
        <v>109</v>
      </c>
      <c r="C16" s="42" t="s">
        <v>110</v>
      </c>
      <c r="D16" s="42"/>
      <c r="E16" s="42" t="s">
        <v>111</v>
      </c>
      <c r="F16" s="42" t="s">
        <v>112</v>
      </c>
      <c r="G16" s="42" t="s">
        <v>87</v>
      </c>
      <c r="H16" s="33" t="s">
        <v>55</v>
      </c>
      <c r="I16" s="42" t="s">
        <v>56</v>
      </c>
      <c r="J16" s="45">
        <v>3750</v>
      </c>
      <c r="K16" s="46">
        <v>6429</v>
      </c>
      <c r="L16" s="47">
        <v>0.27718152123191786</v>
      </c>
      <c r="M16" s="47">
        <v>0.30969046508010578</v>
      </c>
      <c r="N16" s="47">
        <v>0.26629335822056305</v>
      </c>
      <c r="O16" s="47">
        <v>0.14279048063462435</v>
      </c>
      <c r="P16" s="47">
        <v>4.0441748327889248E-3</v>
      </c>
      <c r="Q16" s="46">
        <v>1862</v>
      </c>
      <c r="R16" s="47">
        <v>0.28410311493018259</v>
      </c>
      <c r="S16" s="47">
        <v>0.2781954887218045</v>
      </c>
      <c r="T16" s="47">
        <v>0.32223415682062301</v>
      </c>
      <c r="U16" s="47">
        <v>0.11117078410311493</v>
      </c>
      <c r="V16" s="47">
        <v>4.296455424274973E-3</v>
      </c>
      <c r="W16" s="48">
        <v>-0.322692793931732</v>
      </c>
      <c r="X16" s="47">
        <v>0.74801679888007466</v>
      </c>
      <c r="Y16" s="47">
        <v>0.25198320111992534</v>
      </c>
      <c r="Z16" s="47">
        <v>0.6509566028931405</v>
      </c>
      <c r="AA16" s="47">
        <v>0.34904339710685955</v>
      </c>
      <c r="AB16" s="47">
        <v>0.31979934158959084</v>
      </c>
      <c r="AC16" s="47">
        <v>0.26851275668948349</v>
      </c>
      <c r="AD16" s="47">
        <v>0.78382838283828382</v>
      </c>
      <c r="AE16" s="47">
        <v>0.38613861386138615</v>
      </c>
      <c r="AF16" s="47">
        <v>0.50165016501650161</v>
      </c>
      <c r="AG16" s="47">
        <v>0.17260273972602741</v>
      </c>
      <c r="AH16" s="47">
        <v>0.14503816793893129</v>
      </c>
      <c r="AI16" s="47">
        <v>0.25087108013937282</v>
      </c>
      <c r="AJ16" s="47">
        <v>0.21532091097308489</v>
      </c>
      <c r="AK16" s="47">
        <v>0.28402366863905326</v>
      </c>
      <c r="AL16" s="47">
        <v>0.18181818181818182</v>
      </c>
      <c r="AM16" s="47">
        <v>0.79530201342281881</v>
      </c>
      <c r="AN16" s="47">
        <v>0.28076062639821031</v>
      </c>
      <c r="AO16" s="47">
        <v>0.30313199105145416</v>
      </c>
      <c r="AP16" s="47">
        <v>0.21140939597315436</v>
      </c>
      <c r="AQ16" s="47">
        <v>0.78863636363636369</v>
      </c>
      <c r="AR16" s="47">
        <v>0.51022727272727275</v>
      </c>
      <c r="AS16" s="47">
        <v>0.16250000000000001</v>
      </c>
      <c r="AT16" s="47">
        <v>0.11590909090909091</v>
      </c>
      <c r="AU16" s="54">
        <v>3.5</v>
      </c>
      <c r="AV16" s="54">
        <v>68</v>
      </c>
      <c r="AW16" s="46"/>
      <c r="AX16" s="51"/>
      <c r="AY16" s="51"/>
      <c r="AZ16" s="46"/>
      <c r="BA16" s="51"/>
      <c r="BB16" s="51"/>
      <c r="BC16" s="46"/>
      <c r="BD16" s="51"/>
      <c r="BE16" s="51"/>
      <c r="BF16" s="46">
        <v>219</v>
      </c>
      <c r="BG16" s="46">
        <v>1151</v>
      </c>
      <c r="BH16" s="47">
        <v>0.19026933101650739</v>
      </c>
      <c r="BI16" s="46">
        <v>468</v>
      </c>
      <c r="BJ16" s="47">
        <v>0.29700854700854701</v>
      </c>
      <c r="BK16" s="47">
        <v>0.6391732634962205</v>
      </c>
      <c r="BL16" s="54">
        <v>28</v>
      </c>
      <c r="BM16" s="51"/>
      <c r="BN16" s="51"/>
      <c r="BO16" s="45">
        <v>15654.029498525073</v>
      </c>
      <c r="BP16" s="45">
        <v>15610.096428571429</v>
      </c>
      <c r="BQ16" s="45">
        <v>15862.525423728814</v>
      </c>
      <c r="BR16" s="53">
        <v>0.23024523160762944</v>
      </c>
    </row>
    <row r="17" spans="1:70" ht="15" customHeight="1" x14ac:dyDescent="0.25">
      <c r="A17" s="42" t="s">
        <v>113</v>
      </c>
      <c r="B17" s="42" t="s">
        <v>114</v>
      </c>
      <c r="C17" s="42" t="s">
        <v>115</v>
      </c>
      <c r="D17" s="42"/>
      <c r="E17" s="42" t="s">
        <v>116</v>
      </c>
      <c r="F17" s="42" t="s">
        <v>117</v>
      </c>
      <c r="G17" s="42" t="s">
        <v>81</v>
      </c>
      <c r="H17" s="44" t="s">
        <v>757</v>
      </c>
      <c r="I17" s="42" t="s">
        <v>56</v>
      </c>
      <c r="J17" s="45">
        <v>4710</v>
      </c>
      <c r="K17" s="46">
        <v>3190</v>
      </c>
      <c r="L17" s="47">
        <v>0.10344827586206896</v>
      </c>
      <c r="M17" s="47">
        <v>0.27899686520376177</v>
      </c>
      <c r="N17" s="47">
        <v>0.51065830721003136</v>
      </c>
      <c r="O17" s="47">
        <v>0.10658307210031348</v>
      </c>
      <c r="P17" s="47">
        <v>3.1347962382445143E-4</v>
      </c>
      <c r="Q17" s="46">
        <v>615</v>
      </c>
      <c r="R17" s="47">
        <v>0.1008130081300813</v>
      </c>
      <c r="S17" s="47">
        <v>0.31869918699186994</v>
      </c>
      <c r="T17" s="47">
        <v>0.51056910569105696</v>
      </c>
      <c r="U17" s="47">
        <v>6.6666666666666666E-2</v>
      </c>
      <c r="V17" s="47">
        <v>3.2520325203252002E-3</v>
      </c>
      <c r="W17" s="48">
        <v>-9.8615428087030235E-2</v>
      </c>
      <c r="X17" s="47">
        <v>0.65329153605015677</v>
      </c>
      <c r="Y17" s="47">
        <v>0.34670846394984328</v>
      </c>
      <c r="Z17" s="47">
        <v>0.87774294670846398</v>
      </c>
      <c r="AA17" s="47">
        <v>0.12225705329153605</v>
      </c>
      <c r="AB17" s="47">
        <v>0.25730411686586985</v>
      </c>
      <c r="AC17" s="47">
        <v>0.47178683385579939</v>
      </c>
      <c r="AD17" s="47">
        <v>0.77667493796526055</v>
      </c>
      <c r="AE17" s="47">
        <v>0.34739454094292804</v>
      </c>
      <c r="AF17" s="47">
        <v>0.41191066997518611</v>
      </c>
      <c r="AG17" s="47">
        <v>0.32869080779944287</v>
      </c>
      <c r="AH17" s="47">
        <v>0.34399999999999997</v>
      </c>
      <c r="AI17" s="47">
        <v>0.37467700258397935</v>
      </c>
      <c r="AJ17" s="47">
        <v>0.2978723404255319</v>
      </c>
      <c r="AK17" s="47">
        <v>0.39102564102564102</v>
      </c>
      <c r="AL17" s="47">
        <v>0.37681159420289856</v>
      </c>
      <c r="AM17" s="47">
        <v>0.85230769230769232</v>
      </c>
      <c r="AN17" s="47">
        <v>0.36923076923076925</v>
      </c>
      <c r="AO17" s="47">
        <v>0.2153846153846154</v>
      </c>
      <c r="AP17" s="47">
        <v>0.26769230769230767</v>
      </c>
      <c r="AQ17" s="47">
        <v>0.92735042735042739</v>
      </c>
      <c r="AR17" s="47">
        <v>0.59829059829059827</v>
      </c>
      <c r="AS17" s="47">
        <v>6.4102564102564097E-2</v>
      </c>
      <c r="AT17" s="47">
        <v>0.26495726495726496</v>
      </c>
      <c r="AU17" s="54">
        <v>2.9</v>
      </c>
      <c r="AV17" s="54">
        <v>73</v>
      </c>
      <c r="AW17" s="46"/>
      <c r="AX17" s="51"/>
      <c r="AY17" s="51"/>
      <c r="AZ17" s="46"/>
      <c r="BA17" s="51"/>
      <c r="BB17" s="51"/>
      <c r="BC17" s="46"/>
      <c r="BD17" s="51"/>
      <c r="BE17" s="51"/>
      <c r="BF17" s="46">
        <v>163</v>
      </c>
      <c r="BG17" s="46">
        <v>622</v>
      </c>
      <c r="BH17" s="47">
        <v>0.26205787781350481</v>
      </c>
      <c r="BI17" s="46">
        <v>166</v>
      </c>
      <c r="BJ17" s="47">
        <v>0.4759036144578313</v>
      </c>
      <c r="BK17" s="47">
        <v>0.75781676413255361</v>
      </c>
      <c r="BL17" s="54">
        <v>18</v>
      </c>
      <c r="BM17" s="51"/>
      <c r="BN17" s="51"/>
      <c r="BO17" s="45">
        <v>11614.505681818182</v>
      </c>
      <c r="BP17" s="45">
        <v>11195.34126984127</v>
      </c>
      <c r="BQ17" s="45">
        <v>12670.8</v>
      </c>
      <c r="BR17" s="53">
        <v>0.330188679245283</v>
      </c>
    </row>
    <row r="18" spans="1:70" ht="15" customHeight="1" x14ac:dyDescent="0.25">
      <c r="A18" s="42" t="s">
        <v>118</v>
      </c>
      <c r="B18" s="42" t="s">
        <v>119</v>
      </c>
      <c r="C18" s="42" t="s">
        <v>120</v>
      </c>
      <c r="D18" s="42"/>
      <c r="E18" s="42" t="s">
        <v>72</v>
      </c>
      <c r="F18" s="42" t="s">
        <v>121</v>
      </c>
      <c r="G18" s="42" t="s">
        <v>122</v>
      </c>
      <c r="H18" s="33" t="s">
        <v>55</v>
      </c>
      <c r="I18" s="42" t="s">
        <v>56</v>
      </c>
      <c r="J18" s="45">
        <v>3720</v>
      </c>
      <c r="K18" s="46">
        <v>1544</v>
      </c>
      <c r="L18" s="47">
        <v>5.3756476683937821E-2</v>
      </c>
      <c r="M18" s="47">
        <v>0.27914507772020725</v>
      </c>
      <c r="N18" s="47">
        <v>0.5090673575129534</v>
      </c>
      <c r="O18" s="47">
        <v>0.13018134715025906</v>
      </c>
      <c r="P18" s="47">
        <v>2.7849740932642485E-2</v>
      </c>
      <c r="Q18" s="46">
        <v>324</v>
      </c>
      <c r="R18" s="47">
        <v>8.0246913580246909E-2</v>
      </c>
      <c r="S18" s="47">
        <v>0.18518518518518517</v>
      </c>
      <c r="T18" s="47">
        <v>0.52469135802469136</v>
      </c>
      <c r="U18" s="47">
        <v>0.17901234567901234</v>
      </c>
      <c r="V18" s="47">
        <v>3.0864197530864196E-2</v>
      </c>
      <c r="W18" s="48">
        <v>-2.2165927802406588E-2</v>
      </c>
      <c r="X18" s="47">
        <v>0.60686528497409331</v>
      </c>
      <c r="Y18" s="47">
        <v>0.39313471502590674</v>
      </c>
      <c r="Z18" s="47">
        <v>0.79598445595854928</v>
      </c>
      <c r="AA18" s="47">
        <v>0.20401554404145078</v>
      </c>
      <c r="AB18" s="47">
        <v>0.28634039444850257</v>
      </c>
      <c r="AC18" s="47">
        <v>0.50777202072538863</v>
      </c>
      <c r="AD18" s="47">
        <v>0.73913043478260865</v>
      </c>
      <c r="AE18" s="47">
        <v>0.32173913043478258</v>
      </c>
      <c r="AF18" s="47">
        <v>0.37826086956521737</v>
      </c>
      <c r="AG18" s="47">
        <v>0.44061302681992337</v>
      </c>
      <c r="AH18" s="47">
        <v>0.25</v>
      </c>
      <c r="AI18" s="47">
        <v>0.55214723926380371</v>
      </c>
      <c r="AJ18" s="47">
        <v>0.29870129870129869</v>
      </c>
      <c r="AK18" s="47">
        <v>0.57013574660633481</v>
      </c>
      <c r="AL18" s="47">
        <v>0.27777777777777779</v>
      </c>
      <c r="AM18" s="47">
        <v>0.80508474576271183</v>
      </c>
      <c r="AN18" s="47">
        <v>0.30508474576271188</v>
      </c>
      <c r="AO18" s="47">
        <v>0.1864406779661017</v>
      </c>
      <c r="AP18" s="47">
        <v>0.3135593220338983</v>
      </c>
      <c r="AQ18" s="47">
        <v>0.90853658536585369</v>
      </c>
      <c r="AR18" s="47">
        <v>0.62804878048780488</v>
      </c>
      <c r="AS18" s="47">
        <v>0.13414634146341464</v>
      </c>
      <c r="AT18" s="47">
        <v>0.14634146341463414</v>
      </c>
      <c r="AU18" s="54">
        <v>2.7</v>
      </c>
      <c r="AV18" s="54">
        <v>62</v>
      </c>
      <c r="AW18" s="46"/>
      <c r="AX18" s="51"/>
      <c r="AY18" s="51"/>
      <c r="AZ18" s="46"/>
      <c r="BA18" s="51"/>
      <c r="BB18" s="51"/>
      <c r="BC18" s="46"/>
      <c r="BD18" s="51"/>
      <c r="BE18" s="51"/>
      <c r="BF18" s="46">
        <v>72</v>
      </c>
      <c r="BG18" s="46">
        <v>335</v>
      </c>
      <c r="BH18" s="47">
        <v>0.21492537313432836</v>
      </c>
      <c r="BI18" s="46">
        <v>65</v>
      </c>
      <c r="BJ18" s="47">
        <v>0.46153846153846156</v>
      </c>
      <c r="BK18" s="47">
        <v>0.672240018751465</v>
      </c>
      <c r="BL18" s="54">
        <v>20</v>
      </c>
      <c r="BM18" s="51"/>
      <c r="BN18" s="51"/>
      <c r="BO18" s="45">
        <v>11403.632183908046</v>
      </c>
      <c r="BP18" s="45">
        <v>10934.751773049646</v>
      </c>
      <c r="BQ18" s="45">
        <v>13407.030303030304</v>
      </c>
      <c r="BR18" s="53">
        <v>0.57615894039735094</v>
      </c>
    </row>
    <row r="19" spans="1:70" ht="15" customHeight="1" x14ac:dyDescent="0.25">
      <c r="A19" s="42" t="s">
        <v>123</v>
      </c>
      <c r="B19" s="42" t="s">
        <v>124</v>
      </c>
      <c r="C19" s="42" t="s">
        <v>125</v>
      </c>
      <c r="D19" s="42"/>
      <c r="E19" s="42" t="s">
        <v>111</v>
      </c>
      <c r="F19" s="42" t="s">
        <v>126</v>
      </c>
      <c r="G19" s="42" t="s">
        <v>81</v>
      </c>
      <c r="H19" s="33" t="s">
        <v>55</v>
      </c>
      <c r="I19" s="42" t="s">
        <v>56</v>
      </c>
      <c r="J19" s="45">
        <v>2916</v>
      </c>
      <c r="K19" s="46">
        <v>3902</v>
      </c>
      <c r="L19" s="47">
        <v>2.0502306509482315E-2</v>
      </c>
      <c r="M19" s="47">
        <v>0.75627883136852891</v>
      </c>
      <c r="N19" s="47">
        <v>0.1663249615581753</v>
      </c>
      <c r="O19" s="47">
        <v>5.1512045105074324E-2</v>
      </c>
      <c r="P19" s="47">
        <v>5.381855458739108E-3</v>
      </c>
      <c r="Q19" s="46">
        <v>668</v>
      </c>
      <c r="R19" s="47">
        <v>3.7425149700598799E-2</v>
      </c>
      <c r="S19" s="47">
        <v>0.73353293413173648</v>
      </c>
      <c r="T19" s="47">
        <v>0.16317365269461079</v>
      </c>
      <c r="U19" s="47">
        <v>5.6886227544910177E-2</v>
      </c>
      <c r="V19" s="47">
        <v>8.9820359281437123E-3</v>
      </c>
      <c r="W19" s="48">
        <v>-0.19012038190120381</v>
      </c>
      <c r="X19" s="47">
        <v>0.80702203997949773</v>
      </c>
      <c r="Y19" s="47">
        <v>0.1929779600205023</v>
      </c>
      <c r="Z19" s="47">
        <v>0.72501281394156847</v>
      </c>
      <c r="AA19" s="47">
        <v>0.27498718605843159</v>
      </c>
      <c r="AB19" s="47">
        <v>0.26400401909068072</v>
      </c>
      <c r="AC19" s="47">
        <v>0.62480779087647365</v>
      </c>
      <c r="AD19" s="47">
        <v>0.81132075471698117</v>
      </c>
      <c r="AE19" s="47">
        <v>0.32389937106918237</v>
      </c>
      <c r="AF19" s="47">
        <v>0.3632075471698113</v>
      </c>
      <c r="AG19" s="47">
        <v>0.25698324022346369</v>
      </c>
      <c r="AH19" s="47">
        <v>8.9108910891089105E-2</v>
      </c>
      <c r="AI19" s="47">
        <v>0.33935018050541516</v>
      </c>
      <c r="AJ19" s="47">
        <v>0.16822429906542055</v>
      </c>
      <c r="AK19" s="47">
        <v>0.37540453074433655</v>
      </c>
      <c r="AL19" s="47">
        <v>0.29032258064516131</v>
      </c>
      <c r="AM19" s="47">
        <v>0.84462151394422313</v>
      </c>
      <c r="AN19" s="47">
        <v>0.22310756972111553</v>
      </c>
      <c r="AO19" s="47">
        <v>0.28286852589641437</v>
      </c>
      <c r="AP19" s="47">
        <v>0.3386454183266932</v>
      </c>
      <c r="AQ19" s="47">
        <v>0.8601895734597157</v>
      </c>
      <c r="AR19" s="47">
        <v>0.51184834123222744</v>
      </c>
      <c r="AS19" s="47">
        <v>0.21563981042654029</v>
      </c>
      <c r="AT19" s="47">
        <v>0.13270142180094788</v>
      </c>
      <c r="AU19" s="54">
        <v>3.7</v>
      </c>
      <c r="AV19" s="54">
        <v>75</v>
      </c>
      <c r="AW19" s="46"/>
      <c r="AX19" s="51"/>
      <c r="AY19" s="51"/>
      <c r="AZ19" s="46"/>
      <c r="BA19" s="51"/>
      <c r="BB19" s="51"/>
      <c r="BC19" s="46"/>
      <c r="BD19" s="51"/>
      <c r="BE19" s="51"/>
      <c r="BF19" s="46">
        <v>79</v>
      </c>
      <c r="BG19" s="46">
        <v>492</v>
      </c>
      <c r="BH19" s="47">
        <v>0.16056910569105692</v>
      </c>
      <c r="BI19" s="46">
        <v>142</v>
      </c>
      <c r="BJ19" s="47">
        <v>0.55633802816901412</v>
      </c>
      <c r="BK19" s="47">
        <v>0.76156868451688009</v>
      </c>
      <c r="BL19" s="54">
        <v>18</v>
      </c>
      <c r="BM19" s="51"/>
      <c r="BN19" s="51"/>
      <c r="BO19" s="45">
        <v>11903.263157894737</v>
      </c>
      <c r="BP19" s="45">
        <v>12576.294117647059</v>
      </c>
      <c r="BQ19" s="45">
        <v>10530.28</v>
      </c>
      <c r="BR19" s="53">
        <v>0.23454833597464342</v>
      </c>
    </row>
    <row r="20" spans="1:70" ht="15" customHeight="1" x14ac:dyDescent="0.25">
      <c r="A20" s="42" t="s">
        <v>127</v>
      </c>
      <c r="B20" s="42" t="s">
        <v>128</v>
      </c>
      <c r="C20" s="42" t="s">
        <v>129</v>
      </c>
      <c r="D20" s="42"/>
      <c r="E20" s="42" t="s">
        <v>111</v>
      </c>
      <c r="F20" s="42" t="s">
        <v>130</v>
      </c>
      <c r="G20" s="42" t="s">
        <v>81</v>
      </c>
      <c r="H20" s="33" t="s">
        <v>55</v>
      </c>
      <c r="I20" s="42" t="s">
        <v>56</v>
      </c>
      <c r="J20" s="45">
        <v>1155</v>
      </c>
      <c r="K20" s="46">
        <v>5134</v>
      </c>
      <c r="L20" s="47">
        <v>0.1786131671211531</v>
      </c>
      <c r="M20" s="47">
        <v>0.37475652512660695</v>
      </c>
      <c r="N20" s="47">
        <v>0.35897935333073627</v>
      </c>
      <c r="O20" s="47">
        <v>8.7650954421503696E-2</v>
      </c>
      <c r="P20" s="45" t="s">
        <v>863</v>
      </c>
      <c r="Q20" s="46">
        <v>955</v>
      </c>
      <c r="R20" s="47">
        <v>0.15706806282722513</v>
      </c>
      <c r="S20" s="47">
        <v>0.39476439790575918</v>
      </c>
      <c r="T20" s="47">
        <v>0.38743455497382201</v>
      </c>
      <c r="U20" s="47">
        <v>6.0732984293193716E-2</v>
      </c>
      <c r="V20" s="47">
        <v>0</v>
      </c>
      <c r="W20" s="48">
        <v>9.5370172818433963E-2</v>
      </c>
      <c r="X20" s="47">
        <v>0.94663030775224</v>
      </c>
      <c r="Y20" s="47">
        <v>5.3369692247760031E-2</v>
      </c>
      <c r="Z20" s="47">
        <v>0.7089988313206077</v>
      </c>
      <c r="AA20" s="47">
        <v>0.2910011686793923</v>
      </c>
      <c r="AB20" s="47">
        <v>0.26506752670832495</v>
      </c>
      <c r="AC20" s="47">
        <v>0.36813400857031553</v>
      </c>
      <c r="AD20" s="47">
        <v>0.878682842287695</v>
      </c>
      <c r="AE20" s="47">
        <v>0.42807625649913345</v>
      </c>
      <c r="AF20" s="47">
        <v>0.53726169844020799</v>
      </c>
      <c r="AG20" s="47">
        <v>0.37115839243498816</v>
      </c>
      <c r="AH20" s="47">
        <v>0.26104417670682734</v>
      </c>
      <c r="AI20" s="47">
        <v>0.49157303370786515</v>
      </c>
      <c r="AJ20" s="47">
        <v>0.30693069306930693</v>
      </c>
      <c r="AK20" s="47">
        <v>0.45953757225433528</v>
      </c>
      <c r="AL20" s="47">
        <v>0.30564784053156147</v>
      </c>
      <c r="AM20" s="47">
        <v>0.8753462603878116</v>
      </c>
      <c r="AN20" s="47">
        <v>0.296398891966759</v>
      </c>
      <c r="AO20" s="47">
        <v>0.1994459833795014</v>
      </c>
      <c r="AP20" s="47">
        <v>0.37950138504155123</v>
      </c>
      <c r="AQ20" s="47">
        <v>0.86680761099365755</v>
      </c>
      <c r="AR20" s="47">
        <v>0.69344608879492597</v>
      </c>
      <c r="AS20" s="47">
        <v>4.0169133192389003E-2</v>
      </c>
      <c r="AT20" s="47">
        <v>0.1331923890063425</v>
      </c>
      <c r="AU20" s="54">
        <v>3.4</v>
      </c>
      <c r="AV20" s="54">
        <v>74</v>
      </c>
      <c r="AW20" s="46"/>
      <c r="AX20" s="51"/>
      <c r="AY20" s="51"/>
      <c r="AZ20" s="46"/>
      <c r="BA20" s="51"/>
      <c r="BB20" s="51"/>
      <c r="BC20" s="46"/>
      <c r="BD20" s="51"/>
      <c r="BE20" s="51"/>
      <c r="BF20" s="46">
        <v>118</v>
      </c>
      <c r="BG20" s="46">
        <v>641</v>
      </c>
      <c r="BH20" s="47">
        <v>0.18408736349453977</v>
      </c>
      <c r="BI20" s="46">
        <v>248</v>
      </c>
      <c r="BJ20" s="47">
        <v>0.375</v>
      </c>
      <c r="BK20" s="47">
        <v>0.62766768292682928</v>
      </c>
      <c r="BL20" s="54">
        <v>20</v>
      </c>
      <c r="BM20" s="51"/>
      <c r="BN20" s="51"/>
      <c r="BO20" s="45">
        <v>11800.766423357663</v>
      </c>
      <c r="BP20" s="45">
        <v>12341.765306122448</v>
      </c>
      <c r="BQ20" s="45">
        <v>10441.333333333334</v>
      </c>
      <c r="BR20" s="53">
        <v>0.15585893060295791</v>
      </c>
    </row>
    <row r="21" spans="1:70" ht="15" customHeight="1" x14ac:dyDescent="0.25">
      <c r="A21" s="42" t="s">
        <v>131</v>
      </c>
      <c r="B21" s="42" t="s">
        <v>132</v>
      </c>
      <c r="C21" s="42" t="s">
        <v>133</v>
      </c>
      <c r="D21" s="42"/>
      <c r="E21" s="42" t="s">
        <v>63</v>
      </c>
      <c r="F21" s="42" t="s">
        <v>134</v>
      </c>
      <c r="G21" s="42" t="s">
        <v>54</v>
      </c>
      <c r="H21" s="33" t="s">
        <v>55</v>
      </c>
      <c r="I21" s="42" t="s">
        <v>69</v>
      </c>
      <c r="J21" s="45">
        <v>2010</v>
      </c>
      <c r="K21" s="46">
        <v>38266</v>
      </c>
      <c r="L21" s="47">
        <v>0.14161396540009408</v>
      </c>
      <c r="M21" s="47">
        <v>0.22061359954006168</v>
      </c>
      <c r="N21" s="47">
        <v>0.37722782626875034</v>
      </c>
      <c r="O21" s="47">
        <v>0.17563894841373542</v>
      </c>
      <c r="P21" s="47">
        <v>8.4905660377358486E-2</v>
      </c>
      <c r="Q21" s="46">
        <v>7594</v>
      </c>
      <c r="R21" s="47">
        <v>0.13115617592836451</v>
      </c>
      <c r="S21" s="47">
        <v>0.2275480642612589</v>
      </c>
      <c r="T21" s="47">
        <v>0.43244666842243878</v>
      </c>
      <c r="U21" s="47">
        <v>0.16723729259942061</v>
      </c>
      <c r="V21" s="47">
        <v>4.161179878851725E-2</v>
      </c>
      <c r="W21" s="48">
        <v>0.1147168492192962</v>
      </c>
      <c r="X21" s="47">
        <v>0.74996080071081372</v>
      </c>
      <c r="Y21" s="47">
        <v>0.25003919928918622</v>
      </c>
      <c r="Z21" s="47">
        <v>0.71622327915120476</v>
      </c>
      <c r="AA21" s="47">
        <v>0.28377672084879529</v>
      </c>
      <c r="AB21" s="47">
        <v>0.15949415913599294</v>
      </c>
      <c r="AC21" s="47">
        <v>0.31257513197094028</v>
      </c>
      <c r="AD21" s="47">
        <v>0.93583587952859015</v>
      </c>
      <c r="AE21" s="47">
        <v>0.59493670886075944</v>
      </c>
      <c r="AF21" s="47">
        <v>0.61545176778699262</v>
      </c>
      <c r="AG21" s="47">
        <v>0.27614520311149526</v>
      </c>
      <c r="AH21" s="47">
        <v>0.17649402390438246</v>
      </c>
      <c r="AI21" s="47">
        <v>0.3798991074893287</v>
      </c>
      <c r="AJ21" s="47">
        <v>0.25255704169944926</v>
      </c>
      <c r="AK21" s="47">
        <v>0.50995755794972253</v>
      </c>
      <c r="AL21" s="47">
        <v>0.27897838899803534</v>
      </c>
      <c r="AM21" s="47">
        <v>0.9465912661011624</v>
      </c>
      <c r="AN21" s="47">
        <v>0.27238454288407166</v>
      </c>
      <c r="AO21" s="47">
        <v>0.27741124725102106</v>
      </c>
      <c r="AP21" s="47">
        <v>0.39679547596606973</v>
      </c>
      <c r="AQ21" s="47">
        <v>0.93664539653600731</v>
      </c>
      <c r="AR21" s="47">
        <v>0.41978122151321784</v>
      </c>
      <c r="AS21" s="47">
        <v>0.18277119416590701</v>
      </c>
      <c r="AT21" s="47">
        <v>0.33409298085688238</v>
      </c>
      <c r="AU21" s="54">
        <v>3.6</v>
      </c>
      <c r="AV21" s="54">
        <v>80</v>
      </c>
      <c r="AW21" s="46"/>
      <c r="AX21" s="51"/>
      <c r="AY21" s="51"/>
      <c r="AZ21" s="46"/>
      <c r="BA21" s="51"/>
      <c r="BB21" s="51"/>
      <c r="BC21" s="46"/>
      <c r="BD21" s="51"/>
      <c r="BE21" s="51"/>
      <c r="BF21" s="46">
        <v>1852</v>
      </c>
      <c r="BG21" s="46">
        <v>5949</v>
      </c>
      <c r="BH21" s="47">
        <v>0.31131282568498908</v>
      </c>
      <c r="BI21" s="46">
        <v>1627</v>
      </c>
      <c r="BJ21" s="47">
        <v>0.54210202827289489</v>
      </c>
      <c r="BK21" s="47">
        <v>0.8041622603993186</v>
      </c>
      <c r="BL21" s="54">
        <v>18</v>
      </c>
      <c r="BM21" s="51"/>
      <c r="BN21" s="51"/>
      <c r="BO21" s="45">
        <v>12564.382352941177</v>
      </c>
      <c r="BP21" s="45">
        <v>11925.484880083421</v>
      </c>
      <c r="BQ21" s="45">
        <v>14876.467924528302</v>
      </c>
      <c r="BR21" s="53">
        <v>0.22684063373718547</v>
      </c>
    </row>
    <row r="22" spans="1:70" ht="15" customHeight="1" x14ac:dyDescent="0.25">
      <c r="A22" s="42" t="s">
        <v>135</v>
      </c>
      <c r="B22" s="42" t="s">
        <v>136</v>
      </c>
      <c r="C22" s="42" t="s">
        <v>137</v>
      </c>
      <c r="D22" s="42" t="s">
        <v>138</v>
      </c>
      <c r="E22" s="42">
        <v>1965</v>
      </c>
      <c r="F22" s="42" t="s">
        <v>139</v>
      </c>
      <c r="G22" s="42" t="s">
        <v>54</v>
      </c>
      <c r="H22" s="33" t="s">
        <v>55</v>
      </c>
      <c r="I22" s="42" t="s">
        <v>56</v>
      </c>
      <c r="J22" s="45">
        <v>2370</v>
      </c>
      <c r="K22" s="46">
        <v>64492</v>
      </c>
      <c r="L22" s="47">
        <v>0.1967530856540346</v>
      </c>
      <c r="M22" s="47">
        <v>0.47094213235750171</v>
      </c>
      <c r="N22" s="47">
        <v>0.12916330707684673</v>
      </c>
      <c r="O22" s="47">
        <v>0.10309805867394406</v>
      </c>
      <c r="P22" s="47">
        <v>0.10004341623767289</v>
      </c>
      <c r="Q22" s="46">
        <v>13397</v>
      </c>
      <c r="R22" s="47">
        <v>0.17660670299320744</v>
      </c>
      <c r="S22" s="47">
        <v>0.49712622228857206</v>
      </c>
      <c r="T22" s="47">
        <v>0.1451071135328805</v>
      </c>
      <c r="U22" s="47">
        <v>0.10614316638053295</v>
      </c>
      <c r="V22" s="47">
        <v>7.5016794804807052E-2</v>
      </c>
      <c r="W22" s="48">
        <v>-0.13865961481956354</v>
      </c>
      <c r="X22" s="47">
        <v>0.82650561309929915</v>
      </c>
      <c r="Y22" s="47">
        <v>0.17349438690070088</v>
      </c>
      <c r="Z22" s="47">
        <v>0.81596166966445449</v>
      </c>
      <c r="AA22" s="47">
        <v>0.18403833033554548</v>
      </c>
      <c r="AB22" s="47">
        <v>0.22975169006760271</v>
      </c>
      <c r="AC22" s="47">
        <v>0.34719034919059727</v>
      </c>
      <c r="AD22" s="47">
        <v>0.77365659489777461</v>
      </c>
      <c r="AE22" s="47">
        <v>0.34051022254387553</v>
      </c>
      <c r="AF22" s="47">
        <v>0.4237380133888185</v>
      </c>
      <c r="AG22" s="47">
        <v>0.25463371579876432</v>
      </c>
      <c r="AH22" s="47">
        <v>0.16494145596470389</v>
      </c>
      <c r="AI22" s="47">
        <v>0.30115542303391724</v>
      </c>
      <c r="AJ22" s="47">
        <v>0.20891678738129729</v>
      </c>
      <c r="AK22" s="47">
        <v>0.35294117647058826</v>
      </c>
      <c r="AL22" s="47">
        <v>0.23387096774193547</v>
      </c>
      <c r="AM22" s="47">
        <v>0.90272660280029482</v>
      </c>
      <c r="AN22" s="47">
        <v>0.28389830508474578</v>
      </c>
      <c r="AO22" s="47">
        <v>0.26529108327192336</v>
      </c>
      <c r="AP22" s="47">
        <v>0.35353721444362562</v>
      </c>
      <c r="AQ22" s="47">
        <v>0.85041393091635742</v>
      </c>
      <c r="AR22" s="47">
        <v>0.54153582643448472</v>
      </c>
      <c r="AS22" s="47">
        <v>0.11276049100770767</v>
      </c>
      <c r="AT22" s="47">
        <v>0.19611761347416501</v>
      </c>
      <c r="AU22" s="54">
        <v>3.5</v>
      </c>
      <c r="AV22" s="54">
        <v>73</v>
      </c>
      <c r="AW22" s="46"/>
      <c r="AX22" s="51"/>
      <c r="AY22" s="51"/>
      <c r="AZ22" s="46"/>
      <c r="BA22" s="51"/>
      <c r="BB22" s="51"/>
      <c r="BC22" s="46"/>
      <c r="BD22" s="51"/>
      <c r="BE22" s="51"/>
      <c r="BF22" s="46">
        <v>1681</v>
      </c>
      <c r="BG22" s="46">
        <v>9120</v>
      </c>
      <c r="BH22" s="47">
        <v>0.1843201754385965</v>
      </c>
      <c r="BI22" s="46">
        <v>2430</v>
      </c>
      <c r="BJ22" s="47">
        <v>0.45102880658436212</v>
      </c>
      <c r="BK22" s="47">
        <v>0.77091107557180205</v>
      </c>
      <c r="BL22" s="54">
        <v>24</v>
      </c>
      <c r="BM22" s="51"/>
      <c r="BN22" s="51"/>
      <c r="BO22" s="45">
        <v>16058.205128205129</v>
      </c>
      <c r="BP22" s="45">
        <v>15408.577825159915</v>
      </c>
      <c r="BQ22" s="45">
        <v>17741.493554327808</v>
      </c>
      <c r="BR22" s="53">
        <v>0.17931225223564118</v>
      </c>
    </row>
    <row r="23" spans="1:70" ht="15" customHeight="1" x14ac:dyDescent="0.25">
      <c r="A23" s="42" t="s">
        <v>140</v>
      </c>
      <c r="B23" s="42" t="s">
        <v>141</v>
      </c>
      <c r="C23" s="42" t="s">
        <v>142</v>
      </c>
      <c r="D23" s="42"/>
      <c r="E23" s="42" t="s">
        <v>143</v>
      </c>
      <c r="F23" s="42" t="s">
        <v>144</v>
      </c>
      <c r="G23" s="42" t="s">
        <v>87</v>
      </c>
      <c r="H23" s="33" t="s">
        <v>55</v>
      </c>
      <c r="I23" s="42" t="s">
        <v>69</v>
      </c>
      <c r="J23" s="56">
        <v>4102</v>
      </c>
      <c r="K23" s="57">
        <v>10256</v>
      </c>
      <c r="L23" s="48">
        <v>2.1645865834633387E-2</v>
      </c>
      <c r="M23" s="48">
        <v>0.71450858034321374</v>
      </c>
      <c r="N23" s="48">
        <v>0.18496489859594384</v>
      </c>
      <c r="O23" s="48">
        <v>4.280421216848674E-2</v>
      </c>
      <c r="P23" s="48">
        <v>3.6076443057722306E-2</v>
      </c>
      <c r="Q23" s="57">
        <v>1872</v>
      </c>
      <c r="R23" s="48">
        <v>1.4423076923076924E-2</v>
      </c>
      <c r="S23" s="48">
        <v>0.72115384615384615</v>
      </c>
      <c r="T23" s="48">
        <v>0.20032051282051283</v>
      </c>
      <c r="U23" s="48">
        <v>4.8611111111111112E-2</v>
      </c>
      <c r="V23" s="48">
        <v>1.5491452991452992E-2</v>
      </c>
      <c r="W23" s="48">
        <v>-0.14590273151232511</v>
      </c>
      <c r="X23" s="48">
        <v>0.83863104524180965</v>
      </c>
      <c r="Y23" s="48">
        <v>0.16136895475819032</v>
      </c>
      <c r="Z23" s="48">
        <v>0.64235569422776906</v>
      </c>
      <c r="AA23" s="48">
        <v>0.35764430577223089</v>
      </c>
      <c r="AB23" s="48">
        <v>0.3303497942386831</v>
      </c>
      <c r="AC23" s="48">
        <v>0.30206708268330734</v>
      </c>
      <c r="AD23" s="48">
        <v>0.91116751269035534</v>
      </c>
      <c r="AE23" s="48">
        <v>0.4733502538071066</v>
      </c>
      <c r="AF23" s="48">
        <v>0.51269035532994922</v>
      </c>
      <c r="AG23" s="48">
        <v>0.1858974358974359</v>
      </c>
      <c r="AH23" s="48">
        <v>9.33572710951526E-2</v>
      </c>
      <c r="AI23" s="48">
        <v>0.2551440329218107</v>
      </c>
      <c r="AJ23" s="48">
        <v>0.1316793893129771</v>
      </c>
      <c r="AK23" s="48">
        <v>0.2978723404255319</v>
      </c>
      <c r="AL23" s="48">
        <v>0.15604681404421328</v>
      </c>
      <c r="AM23" s="48">
        <v>0.90392156862745099</v>
      </c>
      <c r="AN23" s="48">
        <v>0.39803921568627448</v>
      </c>
      <c r="AO23" s="48">
        <v>0.19607843137254902</v>
      </c>
      <c r="AP23" s="48">
        <v>0.30980392156862746</v>
      </c>
      <c r="AQ23" s="48">
        <v>0.89815950920245402</v>
      </c>
      <c r="AR23" s="48">
        <v>0.72147239263803686</v>
      </c>
      <c r="AS23" s="48">
        <v>5.2760736196319019E-2</v>
      </c>
      <c r="AT23" s="48">
        <v>0.12392638036809817</v>
      </c>
      <c r="AU23" s="54">
        <v>4.8</v>
      </c>
      <c r="AV23" s="54">
        <v>89</v>
      </c>
      <c r="AW23" s="57"/>
      <c r="AX23" s="58"/>
      <c r="AY23" s="58"/>
      <c r="AZ23" s="57"/>
      <c r="BA23" s="58"/>
      <c r="BB23" s="58"/>
      <c r="BC23" s="57"/>
      <c r="BD23" s="58"/>
      <c r="BE23" s="58"/>
      <c r="BF23" s="57">
        <v>157</v>
      </c>
      <c r="BG23" s="57">
        <v>1331</v>
      </c>
      <c r="BH23" s="48">
        <v>0.1179564237415477</v>
      </c>
      <c r="BI23" s="57">
        <v>458</v>
      </c>
      <c r="BJ23" s="48">
        <v>0.5</v>
      </c>
      <c r="BK23" s="48">
        <v>0.77213281573889114</v>
      </c>
      <c r="BL23" s="54">
        <v>18</v>
      </c>
      <c r="BM23" s="58"/>
      <c r="BN23" s="58"/>
      <c r="BO23" s="56">
        <v>11724.809018567639</v>
      </c>
      <c r="BP23" s="56">
        <v>10877.138576779027</v>
      </c>
      <c r="BQ23" s="56">
        <v>13782.336363636363</v>
      </c>
      <c r="BR23" s="59">
        <v>0.25033377837116155</v>
      </c>
    </row>
    <row r="24" spans="1:70" ht="15" customHeight="1" x14ac:dyDescent="0.25">
      <c r="A24" s="42" t="s">
        <v>145</v>
      </c>
      <c r="B24" s="42" t="s">
        <v>146</v>
      </c>
      <c r="C24" s="42" t="s">
        <v>147</v>
      </c>
      <c r="D24" s="42"/>
      <c r="E24" s="42" t="s">
        <v>148</v>
      </c>
      <c r="F24" s="42" t="s">
        <v>149</v>
      </c>
      <c r="G24" s="42" t="s">
        <v>54</v>
      </c>
      <c r="H24" s="33" t="s">
        <v>55</v>
      </c>
      <c r="I24" s="42" t="s">
        <v>56</v>
      </c>
      <c r="J24" s="45">
        <v>4080</v>
      </c>
      <c r="K24" s="46">
        <v>24731</v>
      </c>
      <c r="L24" s="47">
        <v>1.625490275362905E-2</v>
      </c>
      <c r="M24" s="47">
        <v>0.80037200274958553</v>
      </c>
      <c r="N24" s="47">
        <v>4.5449031579798634E-2</v>
      </c>
      <c r="O24" s="47">
        <v>0.1307266184141361</v>
      </c>
      <c r="P24" s="47">
        <v>7.1974445028506733E-3</v>
      </c>
      <c r="Q24" s="46">
        <v>4429</v>
      </c>
      <c r="R24" s="47">
        <v>2.0094829532625876E-2</v>
      </c>
      <c r="S24" s="47">
        <v>0.85120794761797247</v>
      </c>
      <c r="T24" s="47">
        <v>5.6446150372544593E-2</v>
      </c>
      <c r="U24" s="47">
        <v>5.667193497403477E-2</v>
      </c>
      <c r="V24" s="47">
        <v>1.5579137502822308E-2</v>
      </c>
      <c r="W24" s="48">
        <v>-0.12064428957474044</v>
      </c>
      <c r="X24" s="47">
        <v>0.7580769075249687</v>
      </c>
      <c r="Y24" s="47">
        <v>0.24192309247503133</v>
      </c>
      <c r="Z24" s="47">
        <v>0.82317738870243828</v>
      </c>
      <c r="AA24" s="47">
        <v>0.17682261129756177</v>
      </c>
      <c r="AB24" s="47">
        <v>0.35068670745047198</v>
      </c>
      <c r="AC24" s="47">
        <v>0.37604625773320932</v>
      </c>
      <c r="AD24" s="47">
        <v>0.79225512528473807</v>
      </c>
      <c r="AE24" s="47">
        <v>0.28200455580865602</v>
      </c>
      <c r="AF24" s="47">
        <v>0.37312072892938497</v>
      </c>
      <c r="AG24" s="47">
        <v>0.24336504757135705</v>
      </c>
      <c r="AH24" s="47">
        <v>0.15093273035613342</v>
      </c>
      <c r="AI24" s="47">
        <v>0.30039138943248533</v>
      </c>
      <c r="AJ24" s="47">
        <v>0.19951338199513383</v>
      </c>
      <c r="AK24" s="47">
        <v>0.36480865224625625</v>
      </c>
      <c r="AL24" s="47">
        <v>0.23730862207896858</v>
      </c>
      <c r="AM24" s="47">
        <v>0.90858059342421815</v>
      </c>
      <c r="AN24" s="47">
        <v>0.2016840417000802</v>
      </c>
      <c r="AO24" s="47">
        <v>0.3352044907778669</v>
      </c>
      <c r="AP24" s="47">
        <v>0.37169206094627105</v>
      </c>
      <c r="AQ24" s="47">
        <v>0.8500563697857948</v>
      </c>
      <c r="AR24" s="47">
        <v>0.62683201803833144</v>
      </c>
      <c r="AS24" s="47">
        <v>6.6516347237880497E-2</v>
      </c>
      <c r="AT24" s="47">
        <v>0.15670800450958286</v>
      </c>
      <c r="AU24" s="54">
        <v>3.6</v>
      </c>
      <c r="AV24" s="54">
        <v>72</v>
      </c>
      <c r="AW24" s="46"/>
      <c r="AX24" s="51"/>
      <c r="AY24" s="51"/>
      <c r="AZ24" s="46"/>
      <c r="BA24" s="51"/>
      <c r="BB24" s="51"/>
      <c r="BC24" s="46"/>
      <c r="BD24" s="51"/>
      <c r="BE24" s="51"/>
      <c r="BF24" s="46">
        <v>1024</v>
      </c>
      <c r="BG24" s="46">
        <v>4468</v>
      </c>
      <c r="BH24" s="47">
        <v>0.22918531781557744</v>
      </c>
      <c r="BI24" s="46">
        <v>1160</v>
      </c>
      <c r="BJ24" s="47">
        <v>0.44913793103448274</v>
      </c>
      <c r="BK24" s="47">
        <v>0.72633800557460548</v>
      </c>
      <c r="BL24" s="54">
        <v>18</v>
      </c>
      <c r="BM24" s="51"/>
      <c r="BN24" s="51"/>
      <c r="BO24" s="45">
        <v>13514.371428571429</v>
      </c>
      <c r="BP24" s="45">
        <v>13143.867149758455</v>
      </c>
      <c r="BQ24" s="45">
        <v>14896.252252252252</v>
      </c>
      <c r="BR24" s="53">
        <v>0.13470437017994857</v>
      </c>
    </row>
    <row r="25" spans="1:70" ht="15" customHeight="1" x14ac:dyDescent="0.25">
      <c r="A25" s="42" t="s">
        <v>150</v>
      </c>
      <c r="B25" s="42" t="s">
        <v>151</v>
      </c>
      <c r="C25" s="42" t="s">
        <v>152</v>
      </c>
      <c r="D25" s="42"/>
      <c r="E25" s="42" t="s">
        <v>79</v>
      </c>
      <c r="F25" s="42" t="s">
        <v>153</v>
      </c>
      <c r="G25" s="42" t="s">
        <v>122</v>
      </c>
      <c r="H25" s="33" t="s">
        <v>55</v>
      </c>
      <c r="I25" s="42" t="s">
        <v>56</v>
      </c>
      <c r="J25" s="45">
        <v>3712</v>
      </c>
      <c r="K25" s="46">
        <v>1801</v>
      </c>
      <c r="L25" s="47">
        <v>2.3875624652970572E-2</v>
      </c>
      <c r="M25" s="47">
        <v>0.49416990560799556</v>
      </c>
      <c r="N25" s="47">
        <v>0.36146585230427541</v>
      </c>
      <c r="O25" s="47">
        <v>0.10161021654636314</v>
      </c>
      <c r="P25" s="47">
        <v>1.8878400888395337E-2</v>
      </c>
      <c r="Q25" s="46">
        <v>324</v>
      </c>
      <c r="R25" s="47">
        <v>1.5432098765432098E-2</v>
      </c>
      <c r="S25" s="47">
        <v>0.4567901234567901</v>
      </c>
      <c r="T25" s="47">
        <v>0.35185185185185186</v>
      </c>
      <c r="U25" s="47">
        <v>0.12654320987654322</v>
      </c>
      <c r="V25" s="47">
        <v>4.9382716049382713E-2</v>
      </c>
      <c r="W25" s="48">
        <v>0.20710455764075067</v>
      </c>
      <c r="X25" s="47">
        <v>0.64464186563020542</v>
      </c>
      <c r="Y25" s="47">
        <v>0.35535813436979458</v>
      </c>
      <c r="Z25" s="47">
        <v>0.83064963908939482</v>
      </c>
      <c r="AA25" s="47">
        <v>0.16935036091060521</v>
      </c>
      <c r="AB25" s="47">
        <v>0.18974358974358974</v>
      </c>
      <c r="AC25" s="47">
        <v>0.63631315935591337</v>
      </c>
      <c r="AD25" s="47">
        <v>0.76436781609195403</v>
      </c>
      <c r="AE25" s="47">
        <v>0.2988505747126437</v>
      </c>
      <c r="AF25" s="47">
        <v>0.35057471264367818</v>
      </c>
      <c r="AG25" s="47">
        <v>0.47668393782383417</v>
      </c>
      <c r="AH25" s="47">
        <v>0.48275862068965519</v>
      </c>
      <c r="AI25" s="47">
        <v>0.38207547169811323</v>
      </c>
      <c r="AJ25" s="47">
        <v>0.30232558139534882</v>
      </c>
      <c r="AK25" s="47">
        <v>0.41397849462365593</v>
      </c>
      <c r="AL25" s="47">
        <v>0.30232558139534882</v>
      </c>
      <c r="AM25" s="47">
        <v>0.93650793650793651</v>
      </c>
      <c r="AN25" s="47">
        <v>0.26190476190476192</v>
      </c>
      <c r="AO25" s="47">
        <v>0.45238095238095238</v>
      </c>
      <c r="AP25" s="47">
        <v>0.22222222222222221</v>
      </c>
      <c r="AQ25" s="47">
        <v>0.94488188976377951</v>
      </c>
      <c r="AR25" s="47">
        <v>0.59842519685039375</v>
      </c>
      <c r="AS25" s="47">
        <v>8.6614173228346455E-2</v>
      </c>
      <c r="AT25" s="47">
        <v>0.25984251968503935</v>
      </c>
      <c r="AU25" s="54">
        <v>2.5</v>
      </c>
      <c r="AV25" s="54">
        <v>65</v>
      </c>
      <c r="AW25" s="46"/>
      <c r="AX25" s="51"/>
      <c r="AY25" s="51"/>
      <c r="AZ25" s="46"/>
      <c r="BA25" s="51"/>
      <c r="BB25" s="51"/>
      <c r="BC25" s="46"/>
      <c r="BD25" s="51"/>
      <c r="BE25" s="51"/>
      <c r="BF25" s="46">
        <v>48</v>
      </c>
      <c r="BG25" s="46">
        <v>236</v>
      </c>
      <c r="BH25" s="47">
        <v>0.20338983050847459</v>
      </c>
      <c r="BI25" s="46">
        <v>88</v>
      </c>
      <c r="BJ25" s="47">
        <v>0.34090909090909088</v>
      </c>
      <c r="BK25" s="47">
        <v>0.68371484630477442</v>
      </c>
      <c r="BL25" s="54">
        <v>21</v>
      </c>
      <c r="BM25" s="51"/>
      <c r="BN25" s="51"/>
      <c r="BO25" s="45">
        <v>9320.9750000000004</v>
      </c>
      <c r="BP25" s="45">
        <v>8612.322580645161</v>
      </c>
      <c r="BQ25" s="45">
        <v>11761.888888888889</v>
      </c>
      <c r="BR25" s="53">
        <v>0.125</v>
      </c>
    </row>
    <row r="26" spans="1:70" ht="15" customHeight="1" x14ac:dyDescent="0.25">
      <c r="A26" s="42" t="s">
        <v>154</v>
      </c>
      <c r="B26" s="42" t="s">
        <v>155</v>
      </c>
      <c r="C26" s="42" t="s">
        <v>156</v>
      </c>
      <c r="D26" s="42"/>
      <c r="E26" s="42" t="s">
        <v>143</v>
      </c>
      <c r="F26" s="42" t="s">
        <v>157</v>
      </c>
      <c r="G26" s="42" t="s">
        <v>122</v>
      </c>
      <c r="H26" s="33" t="s">
        <v>55</v>
      </c>
      <c r="I26" s="42" t="s">
        <v>69</v>
      </c>
      <c r="J26" s="45">
        <v>2726</v>
      </c>
      <c r="K26" s="46">
        <v>2404</v>
      </c>
      <c r="L26" s="47">
        <v>0.17595673876871881</v>
      </c>
      <c r="M26" s="47">
        <v>0.42845257903494177</v>
      </c>
      <c r="N26" s="47">
        <v>0.28993344425956741</v>
      </c>
      <c r="O26" s="47">
        <v>0.10191347753743761</v>
      </c>
      <c r="P26" s="47">
        <v>3.7437603993344427E-3</v>
      </c>
      <c r="Q26" s="46">
        <v>675</v>
      </c>
      <c r="R26" s="47">
        <v>0.18074074074074073</v>
      </c>
      <c r="S26" s="47">
        <v>0.44148148148148147</v>
      </c>
      <c r="T26" s="47">
        <v>0.31703703703703706</v>
      </c>
      <c r="U26" s="47">
        <v>5.7777777777777775E-2</v>
      </c>
      <c r="V26" s="47">
        <v>2.9629629629629628E-3</v>
      </c>
      <c r="W26" s="48">
        <v>4.2497831743278404E-2</v>
      </c>
      <c r="X26" s="47">
        <v>0.67304492512479197</v>
      </c>
      <c r="Y26" s="47">
        <v>0.32695507487520797</v>
      </c>
      <c r="Z26" s="47">
        <v>0.7029950083194676</v>
      </c>
      <c r="AA26" s="47">
        <v>0.29700499168053246</v>
      </c>
      <c r="AB26" s="47">
        <v>0.40302029259084476</v>
      </c>
      <c r="AC26" s="47">
        <v>0.33194675540765389</v>
      </c>
      <c r="AD26" s="47">
        <v>0.76681614349775784</v>
      </c>
      <c r="AE26" s="47">
        <v>0.31390134529147984</v>
      </c>
      <c r="AF26" s="47">
        <v>0.3452914798206278</v>
      </c>
      <c r="AG26" s="47">
        <v>0.3411764705882353</v>
      </c>
      <c r="AH26" s="47">
        <v>0.20618556701030927</v>
      </c>
      <c r="AI26" s="47">
        <v>0.34972677595628415</v>
      </c>
      <c r="AJ26" s="47">
        <v>0.24271844660194175</v>
      </c>
      <c r="AK26" s="47">
        <v>0.54088050314465408</v>
      </c>
      <c r="AL26" s="47">
        <v>0.25862068965517243</v>
      </c>
      <c r="AM26" s="47">
        <v>0.95287958115183247</v>
      </c>
      <c r="AN26" s="47">
        <v>0.36649214659685864</v>
      </c>
      <c r="AO26" s="47">
        <v>0.22513089005235601</v>
      </c>
      <c r="AP26" s="47">
        <v>0.36125654450261779</v>
      </c>
      <c r="AQ26" s="47">
        <v>0.97289156626506024</v>
      </c>
      <c r="AR26" s="47">
        <v>0.67168674698795183</v>
      </c>
      <c r="AS26" s="47">
        <v>9.9397590361445784E-2</v>
      </c>
      <c r="AT26" s="47">
        <v>0.20180722891566266</v>
      </c>
      <c r="AU26" s="54">
        <v>3.7</v>
      </c>
      <c r="AV26" s="54">
        <v>76</v>
      </c>
      <c r="AW26" s="46"/>
      <c r="AX26" s="51"/>
      <c r="AY26" s="51"/>
      <c r="AZ26" s="46"/>
      <c r="BA26" s="51"/>
      <c r="BB26" s="51"/>
      <c r="BC26" s="46"/>
      <c r="BD26" s="51"/>
      <c r="BE26" s="51"/>
      <c r="BF26" s="46">
        <v>52</v>
      </c>
      <c r="BG26" s="46">
        <v>270</v>
      </c>
      <c r="BH26" s="47">
        <v>0.19259259259259259</v>
      </c>
      <c r="BI26" s="46">
        <v>113</v>
      </c>
      <c r="BJ26" s="47">
        <v>0.4247787610619469</v>
      </c>
      <c r="BK26" s="47">
        <v>0.6681543712260436</v>
      </c>
      <c r="BL26" s="54">
        <v>19</v>
      </c>
      <c r="BM26" s="51"/>
      <c r="BN26" s="51"/>
      <c r="BO26" s="45">
        <v>17932.221238938055</v>
      </c>
      <c r="BP26" s="45">
        <v>17786.22988505747</v>
      </c>
      <c r="BQ26" s="45">
        <v>18420.73076923077</v>
      </c>
      <c r="BR26" s="53">
        <v>0.23203285420944558</v>
      </c>
    </row>
    <row r="27" spans="1:70" ht="15" customHeight="1" x14ac:dyDescent="0.25">
      <c r="A27" s="42" t="s">
        <v>158</v>
      </c>
      <c r="B27" s="42" t="s">
        <v>159</v>
      </c>
      <c r="C27" s="42" t="s">
        <v>160</v>
      </c>
      <c r="D27" s="42"/>
      <c r="E27" s="42" t="s">
        <v>161</v>
      </c>
      <c r="F27" s="42" t="s">
        <v>162</v>
      </c>
      <c r="G27" s="42" t="s">
        <v>81</v>
      </c>
      <c r="H27" s="33"/>
      <c r="I27" s="42" t="s">
        <v>69</v>
      </c>
      <c r="J27" s="45">
        <v>3052</v>
      </c>
      <c r="K27" s="46">
        <v>4319</v>
      </c>
      <c r="L27" s="47">
        <v>9.1919425793007645E-2</v>
      </c>
      <c r="M27" s="47">
        <v>0.2206529289187312</v>
      </c>
      <c r="N27" s="47">
        <v>0.60175966658948832</v>
      </c>
      <c r="O27" s="47">
        <v>8.4741838388515858E-2</v>
      </c>
      <c r="P27" s="47">
        <v>9.2614031025700389E-4</v>
      </c>
      <c r="Q27" s="46">
        <v>1335</v>
      </c>
      <c r="R27" s="47">
        <v>8.8389513108614232E-2</v>
      </c>
      <c r="S27" s="47">
        <v>0.18951310861423221</v>
      </c>
      <c r="T27" s="47">
        <v>0.64569288389513113</v>
      </c>
      <c r="U27" s="47">
        <v>7.2659176029962552E-2</v>
      </c>
      <c r="V27" s="47">
        <v>3.7453183520599251E-3</v>
      </c>
      <c r="W27" s="48">
        <v>-3.4428794992175271E-2</v>
      </c>
      <c r="X27" s="47">
        <v>0.69182681176198191</v>
      </c>
      <c r="Y27" s="47">
        <v>0.30817318823801804</v>
      </c>
      <c r="Z27" s="47">
        <v>0.39384116693679094</v>
      </c>
      <c r="AA27" s="47">
        <v>0.60615883306320906</v>
      </c>
      <c r="AB27" s="47">
        <v>0.29618909792571152</v>
      </c>
      <c r="AC27" s="47">
        <v>0.24372093023255814</v>
      </c>
      <c r="AD27" s="47">
        <v>0.77806122448979587</v>
      </c>
      <c r="AE27" s="47">
        <v>0.27295918367346939</v>
      </c>
      <c r="AF27" s="47">
        <v>0.35969387755102039</v>
      </c>
      <c r="AG27" s="47">
        <v>0.44089456869009586</v>
      </c>
      <c r="AH27" s="47">
        <v>0.19838056680161945</v>
      </c>
      <c r="AI27" s="47">
        <v>0.41369047619047616</v>
      </c>
      <c r="AJ27" s="47">
        <v>0.21739130434782608</v>
      </c>
      <c r="AK27" s="47">
        <v>0.47129186602870815</v>
      </c>
      <c r="AL27" s="47">
        <v>0.30420711974110032</v>
      </c>
      <c r="AM27" s="47">
        <v>0.82808022922636104</v>
      </c>
      <c r="AN27" s="47">
        <v>0.44985673352435529</v>
      </c>
      <c r="AO27" s="47">
        <v>0.12893982808022922</v>
      </c>
      <c r="AP27" s="47">
        <v>0.24928366762177651</v>
      </c>
      <c r="AQ27" s="47">
        <v>0.9</v>
      </c>
      <c r="AR27" s="47">
        <v>0.65555555555555556</v>
      </c>
      <c r="AS27" s="47">
        <v>7.1111111111111111E-2</v>
      </c>
      <c r="AT27" s="47">
        <v>0.17333333333333334</v>
      </c>
      <c r="AU27" s="54">
        <v>3.8</v>
      </c>
      <c r="AV27" s="54">
        <v>70</v>
      </c>
      <c r="AW27" s="46"/>
      <c r="AX27" s="51"/>
      <c r="AY27" s="51"/>
      <c r="AZ27" s="46"/>
      <c r="BA27" s="51"/>
      <c r="BB27" s="51"/>
      <c r="BC27" s="46"/>
      <c r="BD27" s="51"/>
      <c r="BE27" s="51"/>
      <c r="BF27" s="46">
        <v>122</v>
      </c>
      <c r="BG27" s="46">
        <v>733</v>
      </c>
      <c r="BH27" s="47">
        <v>0.16643929058663029</v>
      </c>
      <c r="BI27" s="46">
        <v>178</v>
      </c>
      <c r="BJ27" s="47">
        <v>0.5617977528089888</v>
      </c>
      <c r="BK27" s="47">
        <v>0.78155492603084675</v>
      </c>
      <c r="BL27" s="54">
        <v>19</v>
      </c>
      <c r="BM27" s="51"/>
      <c r="BN27" s="51"/>
      <c r="BO27" s="45">
        <v>18309.529629629629</v>
      </c>
      <c r="BP27" s="45">
        <v>18357.518348623853</v>
      </c>
      <c r="BQ27" s="45">
        <v>18108.346153846152</v>
      </c>
      <c r="BR27" s="53">
        <v>0.25140712945590993</v>
      </c>
    </row>
    <row r="28" spans="1:70" ht="15" customHeight="1" x14ac:dyDescent="0.25">
      <c r="A28" s="42" t="s">
        <v>163</v>
      </c>
      <c r="B28" s="42" t="s">
        <v>164</v>
      </c>
      <c r="C28" s="42" t="s">
        <v>165</v>
      </c>
      <c r="D28" s="42"/>
      <c r="E28" s="42" t="s">
        <v>166</v>
      </c>
      <c r="F28" s="42" t="s">
        <v>167</v>
      </c>
      <c r="G28" s="42" t="s">
        <v>81</v>
      </c>
      <c r="H28" s="33" t="s">
        <v>55</v>
      </c>
      <c r="I28" s="42" t="s">
        <v>56</v>
      </c>
      <c r="J28" s="45">
        <v>3570</v>
      </c>
      <c r="K28" s="46">
        <v>4158</v>
      </c>
      <c r="L28" s="47">
        <v>6.4935064935064929E-2</v>
      </c>
      <c r="M28" s="47">
        <v>0.29749879749879748</v>
      </c>
      <c r="N28" s="47">
        <v>0.47089947089947087</v>
      </c>
      <c r="O28" s="47">
        <v>0.14886964886964887</v>
      </c>
      <c r="P28" s="47">
        <v>1.7797017797017797E-2</v>
      </c>
      <c r="Q28" s="46">
        <v>760</v>
      </c>
      <c r="R28" s="47">
        <v>5.7894736842105263E-2</v>
      </c>
      <c r="S28" s="47">
        <v>0.2868421052631579</v>
      </c>
      <c r="T28" s="47">
        <v>0.49868421052631579</v>
      </c>
      <c r="U28" s="47">
        <v>0.13947368421052631</v>
      </c>
      <c r="V28" s="47">
        <v>1.7105263157894738E-2</v>
      </c>
      <c r="W28" s="48">
        <v>-8.3535375798986108E-2</v>
      </c>
      <c r="X28" s="47">
        <v>0.77320827320827323</v>
      </c>
      <c r="Y28" s="47">
        <v>0.22679172679172679</v>
      </c>
      <c r="Z28" s="47">
        <v>0.79822029822029827</v>
      </c>
      <c r="AA28" s="47">
        <v>0.20177970177970178</v>
      </c>
      <c r="AB28" s="47">
        <v>0.24374999999999999</v>
      </c>
      <c r="AC28" s="47">
        <v>0.45815295815295815</v>
      </c>
      <c r="AD28" s="47">
        <v>0.8061389337641357</v>
      </c>
      <c r="AE28" s="47">
        <v>0.36833602584814218</v>
      </c>
      <c r="AF28" s="47">
        <v>0.45557350565428112</v>
      </c>
      <c r="AG28" s="47">
        <v>0.34473684210526317</v>
      </c>
      <c r="AH28" s="47">
        <v>0.14383561643835616</v>
      </c>
      <c r="AI28" s="47">
        <v>0.34987593052109184</v>
      </c>
      <c r="AJ28" s="47">
        <v>0.3081761006289308</v>
      </c>
      <c r="AK28" s="47">
        <v>0.43917525773195876</v>
      </c>
      <c r="AL28" s="47">
        <v>0.29473684210526313</v>
      </c>
      <c r="AM28" s="47">
        <v>0.8902439024390244</v>
      </c>
      <c r="AN28" s="47">
        <v>0.28048780487804881</v>
      </c>
      <c r="AO28" s="47">
        <v>0.24695121951219512</v>
      </c>
      <c r="AP28" s="47">
        <v>0.36280487804878048</v>
      </c>
      <c r="AQ28" s="47">
        <v>0.86829268292682926</v>
      </c>
      <c r="AR28" s="47">
        <v>0.53170731707317076</v>
      </c>
      <c r="AS28" s="47">
        <v>0.12682926829268293</v>
      </c>
      <c r="AT28" s="47">
        <v>0.2097560975609756</v>
      </c>
      <c r="AU28" s="54">
        <v>3.3</v>
      </c>
      <c r="AV28" s="54">
        <v>68</v>
      </c>
      <c r="AW28" s="46"/>
      <c r="AX28" s="51"/>
      <c r="AY28" s="51"/>
      <c r="AZ28" s="46"/>
      <c r="BA28" s="51"/>
      <c r="BB28" s="51"/>
      <c r="BC28" s="46"/>
      <c r="BD28" s="51"/>
      <c r="BE28" s="51"/>
      <c r="BF28" s="46">
        <v>161</v>
      </c>
      <c r="BG28" s="46">
        <v>705</v>
      </c>
      <c r="BH28" s="47">
        <v>0.22836879432624113</v>
      </c>
      <c r="BI28" s="46">
        <v>187</v>
      </c>
      <c r="BJ28" s="47">
        <v>0.43315508021390375</v>
      </c>
      <c r="BK28" s="47">
        <v>0.5980819016239115</v>
      </c>
      <c r="BL28" s="54">
        <v>19</v>
      </c>
      <c r="BM28" s="51"/>
      <c r="BN28" s="51"/>
      <c r="BO28" s="45">
        <v>13694.449438202248</v>
      </c>
      <c r="BP28" s="45">
        <v>14130.314685314685</v>
      </c>
      <c r="BQ28" s="45">
        <v>11913.628571428571</v>
      </c>
      <c r="BR28" s="53">
        <v>0.28095238095238095</v>
      </c>
    </row>
    <row r="29" spans="1:70" ht="15" customHeight="1" x14ac:dyDescent="0.25">
      <c r="A29" s="42" t="s">
        <v>168</v>
      </c>
      <c r="B29" s="42" t="s">
        <v>990</v>
      </c>
      <c r="C29" s="42" t="s">
        <v>169</v>
      </c>
      <c r="D29" s="42"/>
      <c r="E29" s="42" t="s">
        <v>170</v>
      </c>
      <c r="F29" s="42" t="s">
        <v>171</v>
      </c>
      <c r="G29" s="42" t="s">
        <v>54</v>
      </c>
      <c r="H29" s="33" t="s">
        <v>55</v>
      </c>
      <c r="I29" s="42" t="s">
        <v>56</v>
      </c>
      <c r="J29" s="56">
        <v>2529</v>
      </c>
      <c r="K29" s="57">
        <v>43925</v>
      </c>
      <c r="L29" s="48">
        <v>0.24359704040978941</v>
      </c>
      <c r="M29" s="48">
        <v>0.41165623221400116</v>
      </c>
      <c r="N29" s="48">
        <v>0.1080022766078543</v>
      </c>
      <c r="O29" s="48">
        <v>0.1659647125782584</v>
      </c>
      <c r="P29" s="48">
        <v>7.0779738190096753E-2</v>
      </c>
      <c r="Q29" s="57">
        <v>7459</v>
      </c>
      <c r="R29" s="48">
        <v>0.27376323904008582</v>
      </c>
      <c r="S29" s="48">
        <v>0.41144925593243065</v>
      </c>
      <c r="T29" s="48">
        <v>0.10457165839924923</v>
      </c>
      <c r="U29" s="48">
        <v>0.15725968628502479</v>
      </c>
      <c r="V29" s="48">
        <v>5.2956160343209546E-2</v>
      </c>
      <c r="W29" s="48">
        <v>-7.9082541878944174E-2</v>
      </c>
      <c r="X29" s="48">
        <v>0.80439385315879341</v>
      </c>
      <c r="Y29" s="48">
        <v>0.19560614684120661</v>
      </c>
      <c r="Z29" s="48">
        <v>0.73063175867956742</v>
      </c>
      <c r="AA29" s="48">
        <v>0.26936824132043258</v>
      </c>
      <c r="AB29" s="48">
        <v>0.34475475823684343</v>
      </c>
      <c r="AC29" s="48">
        <v>0.27410358565737053</v>
      </c>
      <c r="AD29" s="48">
        <v>0.80515048091839903</v>
      </c>
      <c r="AE29" s="48">
        <v>0.32733478125969595</v>
      </c>
      <c r="AF29" s="48">
        <v>0.39218119764194848</v>
      </c>
      <c r="AG29" s="48">
        <v>0.22868663594470046</v>
      </c>
      <c r="AH29" s="48">
        <v>0.16068001096791884</v>
      </c>
      <c r="AI29" s="48">
        <v>0.31310266591038005</v>
      </c>
      <c r="AJ29" s="48">
        <v>0.23822825219473265</v>
      </c>
      <c r="AK29" s="48">
        <v>0.37430406852248393</v>
      </c>
      <c r="AL29" s="48">
        <v>0.24629676123524982</v>
      </c>
      <c r="AM29" s="48">
        <v>0.87477092241905929</v>
      </c>
      <c r="AN29" s="48">
        <v>0.31612706169822846</v>
      </c>
      <c r="AO29" s="48">
        <v>0.22846670739156993</v>
      </c>
      <c r="AP29" s="48">
        <v>0.33017715332926084</v>
      </c>
      <c r="AQ29" s="48">
        <v>0.86490066225165563</v>
      </c>
      <c r="AR29" s="48">
        <v>0.60927152317880795</v>
      </c>
      <c r="AS29" s="48">
        <v>8.9624724061810157E-2</v>
      </c>
      <c r="AT29" s="48">
        <v>0.16600441501103752</v>
      </c>
      <c r="AU29" s="54">
        <v>3.9</v>
      </c>
      <c r="AV29" s="54">
        <v>77</v>
      </c>
      <c r="AW29" s="57"/>
      <c r="AX29" s="58"/>
      <c r="AY29" s="58"/>
      <c r="AZ29" s="57"/>
      <c r="BA29" s="58"/>
      <c r="BB29" s="58"/>
      <c r="BC29" s="57"/>
      <c r="BD29" s="58"/>
      <c r="BE29" s="58"/>
      <c r="BF29" s="57">
        <v>1328</v>
      </c>
      <c r="BG29" s="57">
        <v>5550</v>
      </c>
      <c r="BH29" s="48">
        <v>0.23927927927927928</v>
      </c>
      <c r="BI29" s="57">
        <v>2079</v>
      </c>
      <c r="BJ29" s="48">
        <v>0.38816738816738816</v>
      </c>
      <c r="BK29" s="48">
        <v>0.66903701356099232</v>
      </c>
      <c r="BL29" s="54">
        <v>19</v>
      </c>
      <c r="BM29" s="58"/>
      <c r="BN29" s="58"/>
      <c r="BO29" s="56">
        <v>18800.606203995794</v>
      </c>
      <c r="BP29" s="56">
        <v>19032.452397029036</v>
      </c>
      <c r="BQ29" s="56">
        <v>17985.014251781471</v>
      </c>
      <c r="BR29" s="59">
        <v>0.27605756650675972</v>
      </c>
    </row>
    <row r="30" spans="1:70" ht="15" customHeight="1" x14ac:dyDescent="0.25">
      <c r="A30" s="42" t="s">
        <v>172</v>
      </c>
      <c r="B30" s="42" t="s">
        <v>173</v>
      </c>
      <c r="C30" s="42" t="s">
        <v>174</v>
      </c>
      <c r="D30" s="42" t="s">
        <v>175</v>
      </c>
      <c r="E30" s="42" t="s">
        <v>176</v>
      </c>
      <c r="F30" s="42" t="s">
        <v>177</v>
      </c>
      <c r="G30" s="42" t="s">
        <v>122</v>
      </c>
      <c r="H30" s="33" t="s">
        <v>55</v>
      </c>
      <c r="I30" s="42" t="s">
        <v>56</v>
      </c>
      <c r="J30" s="45">
        <v>2766</v>
      </c>
      <c r="K30" s="46">
        <v>3920</v>
      </c>
      <c r="L30" s="47">
        <v>0.05</v>
      </c>
      <c r="M30" s="47">
        <v>0.46198979591836736</v>
      </c>
      <c r="N30" s="47">
        <v>0.41122448979591836</v>
      </c>
      <c r="O30" s="47">
        <v>7.678571428571429E-2</v>
      </c>
      <c r="P30" s="45" t="s">
        <v>863</v>
      </c>
      <c r="Q30" s="46">
        <v>659</v>
      </c>
      <c r="R30" s="47">
        <v>5.9180576631259481E-2</v>
      </c>
      <c r="S30" s="47">
        <v>0.47344461305007585</v>
      </c>
      <c r="T30" s="47">
        <v>0.43550834597875571</v>
      </c>
      <c r="U30" s="47">
        <v>3.1866464339908952E-2</v>
      </c>
      <c r="V30" s="47">
        <v>0</v>
      </c>
      <c r="W30" s="48">
        <v>-8.900766906809203E-2</v>
      </c>
      <c r="X30" s="47">
        <v>0.95178571428571423</v>
      </c>
      <c r="Y30" s="47">
        <v>4.8214285714285716E-2</v>
      </c>
      <c r="Z30" s="45" t="s">
        <v>863</v>
      </c>
      <c r="AA30" s="45" t="s">
        <v>863</v>
      </c>
      <c r="AB30" s="45" t="s">
        <v>863</v>
      </c>
      <c r="AC30" s="47">
        <v>0.63290816326530608</v>
      </c>
      <c r="AD30" s="47">
        <v>0.73426573426573427</v>
      </c>
      <c r="AE30" s="47">
        <v>0.27832167832167831</v>
      </c>
      <c r="AF30" s="47">
        <v>0.31608391608391606</v>
      </c>
      <c r="AG30" s="47">
        <v>0.4228395061728395</v>
      </c>
      <c r="AH30" s="47">
        <v>0.33552631578947367</v>
      </c>
      <c r="AI30" s="47">
        <v>0.43788819875776397</v>
      </c>
      <c r="AJ30" s="47">
        <v>0.34545454545454546</v>
      </c>
      <c r="AK30" s="47">
        <v>0.39698492462311558</v>
      </c>
      <c r="AL30" s="47">
        <v>0.38418079096045199</v>
      </c>
      <c r="AM30" s="47">
        <v>0.90974729241877261</v>
      </c>
      <c r="AN30" s="47">
        <v>0.23465703971119134</v>
      </c>
      <c r="AO30" s="47">
        <v>0.27797833935018051</v>
      </c>
      <c r="AP30" s="47">
        <v>0.3971119133574007</v>
      </c>
      <c r="AQ30" s="47">
        <v>0.8771929824561403</v>
      </c>
      <c r="AR30" s="47">
        <v>0.65614035087719302</v>
      </c>
      <c r="AS30" s="47">
        <v>5.9649122807017542E-2</v>
      </c>
      <c r="AT30" s="47">
        <v>0.16140350877192983</v>
      </c>
      <c r="AU30" s="54">
        <v>3.5</v>
      </c>
      <c r="AV30" s="54">
        <v>76</v>
      </c>
      <c r="AW30" s="46"/>
      <c r="AX30" s="51"/>
      <c r="AY30" s="51"/>
      <c r="AZ30" s="46"/>
      <c r="BA30" s="51"/>
      <c r="BB30" s="51"/>
      <c r="BC30" s="46"/>
      <c r="BD30" s="51"/>
      <c r="BE30" s="51"/>
      <c r="BF30" s="46">
        <v>119</v>
      </c>
      <c r="BG30" s="46">
        <v>575</v>
      </c>
      <c r="BH30" s="47">
        <v>0.20695652173913043</v>
      </c>
      <c r="BI30" s="46">
        <v>154</v>
      </c>
      <c r="BJ30" s="47">
        <v>0.37662337662337664</v>
      </c>
      <c r="BK30" s="47">
        <v>0.60088393543428131</v>
      </c>
      <c r="BL30" s="54">
        <v>19</v>
      </c>
      <c r="BM30" s="51"/>
      <c r="BN30" s="51"/>
      <c r="BO30" s="56">
        <v>12857.331564986738</v>
      </c>
      <c r="BP30" s="56">
        <v>11875.896440129451</v>
      </c>
      <c r="BQ30" s="56">
        <v>17317.088235294119</v>
      </c>
      <c r="BR30" s="59">
        <v>0.58294573643410852</v>
      </c>
    </row>
    <row r="31" spans="1:70" ht="15" customHeight="1" x14ac:dyDescent="0.25">
      <c r="A31" s="42" t="s">
        <v>178</v>
      </c>
      <c r="B31" s="42" t="s">
        <v>175</v>
      </c>
      <c r="C31" s="42" t="s">
        <v>174</v>
      </c>
      <c r="D31" s="42" t="s">
        <v>175</v>
      </c>
      <c r="E31" s="42">
        <v>1945</v>
      </c>
      <c r="F31" s="42" t="s">
        <v>177</v>
      </c>
      <c r="G31" s="42" t="s">
        <v>122</v>
      </c>
      <c r="H31" s="33" t="s">
        <v>55</v>
      </c>
      <c r="I31" s="42" t="s">
        <v>56</v>
      </c>
      <c r="J31" s="45">
        <v>2766</v>
      </c>
      <c r="K31" s="46">
        <v>3967</v>
      </c>
      <c r="L31" s="47">
        <v>5.2684648348878246E-2</v>
      </c>
      <c r="M31" s="47">
        <v>0.4608016133098059</v>
      </c>
      <c r="N31" s="47">
        <v>0.40887320393244264</v>
      </c>
      <c r="O31" s="47">
        <v>7.764053440887321E-2</v>
      </c>
      <c r="P31" s="45" t="s">
        <v>863</v>
      </c>
      <c r="Q31" s="46">
        <v>664</v>
      </c>
      <c r="R31" s="47">
        <v>6.0240963855421686E-2</v>
      </c>
      <c r="S31" s="47">
        <v>0.47740963855421686</v>
      </c>
      <c r="T31" s="47">
        <v>0.42771084337349397</v>
      </c>
      <c r="U31" s="47">
        <v>3.463855421686747E-2</v>
      </c>
      <c r="V31" s="47">
        <v>0</v>
      </c>
      <c r="W31" s="48">
        <v>-8.7836284203265114E-2</v>
      </c>
      <c r="X31" s="47">
        <v>0.9450466347365768</v>
      </c>
      <c r="Y31" s="47">
        <v>5.4953365263423239E-2</v>
      </c>
      <c r="Z31" s="47">
        <v>0.62339299218553068</v>
      </c>
      <c r="AA31" s="47">
        <v>0.37660700781446937</v>
      </c>
      <c r="AB31" s="47">
        <v>0.24165596919127086</v>
      </c>
      <c r="AC31" s="47">
        <v>0.6254096294429039</v>
      </c>
      <c r="AD31" s="47">
        <v>0.73426573426573427</v>
      </c>
      <c r="AE31" s="47">
        <v>0.27832167832167831</v>
      </c>
      <c r="AF31" s="47">
        <v>0.31608391608391606</v>
      </c>
      <c r="AG31" s="47">
        <v>0.42642642642642642</v>
      </c>
      <c r="AH31" s="47">
        <v>0.34415584415584416</v>
      </c>
      <c r="AI31" s="47">
        <v>0.44342507645259938</v>
      </c>
      <c r="AJ31" s="47">
        <v>0.3364485981308411</v>
      </c>
      <c r="AK31" s="47">
        <v>0.40284360189573459</v>
      </c>
      <c r="AL31" s="47">
        <v>0.36363636363636365</v>
      </c>
      <c r="AM31" s="47">
        <v>0.8971631205673759</v>
      </c>
      <c r="AN31" s="47">
        <v>0.23404255319148937</v>
      </c>
      <c r="AO31" s="47">
        <v>0.27304964539007093</v>
      </c>
      <c r="AP31" s="47">
        <v>0.39007092198581561</v>
      </c>
      <c r="AQ31" s="47">
        <v>0.87241379310344824</v>
      </c>
      <c r="AR31" s="47">
        <v>0.65517241379310343</v>
      </c>
      <c r="AS31" s="47">
        <v>5.8620689655172413E-2</v>
      </c>
      <c r="AT31" s="47">
        <v>0.15862068965517243</v>
      </c>
      <c r="AU31" s="54">
        <v>3.5</v>
      </c>
      <c r="AV31" s="54">
        <v>76</v>
      </c>
      <c r="AW31" s="46"/>
      <c r="AX31" s="51"/>
      <c r="AY31" s="51"/>
      <c r="AZ31" s="46"/>
      <c r="BA31" s="51"/>
      <c r="BB31" s="51"/>
      <c r="BC31" s="46"/>
      <c r="BD31" s="51"/>
      <c r="BE31" s="51"/>
      <c r="BF31" s="46">
        <v>119</v>
      </c>
      <c r="BG31" s="46">
        <v>587</v>
      </c>
      <c r="BH31" s="47">
        <v>0.20272572402044292</v>
      </c>
      <c r="BI31" s="46">
        <v>165</v>
      </c>
      <c r="BJ31" s="47">
        <v>0.38787878787878788</v>
      </c>
      <c r="BK31" s="47">
        <v>0.6509313504581643</v>
      </c>
      <c r="BL31" s="54">
        <v>16</v>
      </c>
      <c r="BM31" s="51"/>
      <c r="BN31" s="51"/>
      <c r="BO31" s="56" t="s">
        <v>863</v>
      </c>
      <c r="BP31" s="56" t="s">
        <v>863</v>
      </c>
      <c r="BQ31" s="56" t="s">
        <v>863</v>
      </c>
      <c r="BR31" s="59" t="s">
        <v>863</v>
      </c>
    </row>
    <row r="32" spans="1:70" ht="15" customHeight="1" x14ac:dyDescent="0.25">
      <c r="A32" s="42" t="s">
        <v>179</v>
      </c>
      <c r="B32" s="42" t="s">
        <v>180</v>
      </c>
      <c r="C32" s="42" t="s">
        <v>174</v>
      </c>
      <c r="D32" s="42" t="s">
        <v>175</v>
      </c>
      <c r="E32" s="42" t="s">
        <v>181</v>
      </c>
      <c r="F32" s="42" t="s">
        <v>182</v>
      </c>
      <c r="G32" s="42" t="s">
        <v>122</v>
      </c>
      <c r="H32" s="33" t="s">
        <v>55</v>
      </c>
      <c r="I32" s="42" t="s">
        <v>56</v>
      </c>
      <c r="J32" s="45">
        <v>2766</v>
      </c>
      <c r="K32" s="46">
        <v>47</v>
      </c>
      <c r="L32" s="47">
        <v>0.27659574468085107</v>
      </c>
      <c r="M32" s="47">
        <v>0.36170212765957449</v>
      </c>
      <c r="N32" s="47">
        <v>0.21276595744680851</v>
      </c>
      <c r="O32" s="47">
        <v>0.14893617021276595</v>
      </c>
      <c r="P32" s="45" t="s">
        <v>863</v>
      </c>
      <c r="Q32" s="46">
        <v>11</v>
      </c>
      <c r="R32" s="47">
        <v>9.0909090909090912E-2</v>
      </c>
      <c r="S32" s="47">
        <v>0.63636363636363635</v>
      </c>
      <c r="T32" s="47">
        <v>9.0909090909090912E-2</v>
      </c>
      <c r="U32" s="47">
        <v>0.18181818181818182</v>
      </c>
      <c r="V32" s="47">
        <v>0</v>
      </c>
      <c r="W32" s="48">
        <v>-0.4050632911392405</v>
      </c>
      <c r="X32" s="47">
        <v>0.38297872340425532</v>
      </c>
      <c r="Y32" s="47">
        <v>0.61702127659574468</v>
      </c>
      <c r="Z32" s="47">
        <v>0.36170212765957449</v>
      </c>
      <c r="AA32" s="47">
        <v>0.63829787234042556</v>
      </c>
      <c r="AB32" s="45" t="s">
        <v>863</v>
      </c>
      <c r="AC32" s="45" t="s">
        <v>863</v>
      </c>
      <c r="AD32" s="45" t="s">
        <v>863</v>
      </c>
      <c r="AE32" s="45" t="s">
        <v>863</v>
      </c>
      <c r="AF32" s="45" t="s">
        <v>863</v>
      </c>
      <c r="AG32" s="47">
        <v>0.55555555555555558</v>
      </c>
      <c r="AH32" s="47">
        <v>0.25</v>
      </c>
      <c r="AI32" s="47">
        <v>1</v>
      </c>
      <c r="AJ32" s="47">
        <v>0.8</v>
      </c>
      <c r="AK32" s="47">
        <v>0.30769230769230771</v>
      </c>
      <c r="AL32" s="47">
        <v>0.72727272727272729</v>
      </c>
      <c r="AM32" s="47">
        <v>0.2</v>
      </c>
      <c r="AN32" s="47">
        <v>0.2</v>
      </c>
      <c r="AO32" s="45" t="s">
        <v>863</v>
      </c>
      <c r="AP32" s="47">
        <v>0</v>
      </c>
      <c r="AQ32" s="47">
        <v>0.6</v>
      </c>
      <c r="AR32" s="47">
        <v>0.6</v>
      </c>
      <c r="AS32" s="47" t="s">
        <v>863</v>
      </c>
      <c r="AT32" s="47">
        <v>0</v>
      </c>
      <c r="AU32" s="54" t="s">
        <v>863</v>
      </c>
      <c r="AV32" s="54" t="s">
        <v>863</v>
      </c>
      <c r="AW32" s="54"/>
      <c r="AX32" s="51"/>
      <c r="AY32" s="51"/>
      <c r="AZ32" s="54"/>
      <c r="BA32" s="51"/>
      <c r="BB32" s="51"/>
      <c r="BC32" s="54"/>
      <c r="BD32" s="51"/>
      <c r="BE32" s="51"/>
      <c r="BF32" s="46">
        <v>12</v>
      </c>
      <c r="BG32" s="45" t="s">
        <v>863</v>
      </c>
      <c r="BH32" s="45" t="s">
        <v>863</v>
      </c>
      <c r="BI32" s="46">
        <v>24</v>
      </c>
      <c r="BJ32" s="47">
        <v>0.625</v>
      </c>
      <c r="BK32" s="47">
        <v>0.66279069767441856</v>
      </c>
      <c r="BL32" s="54">
        <v>2</v>
      </c>
      <c r="BM32" s="58"/>
      <c r="BN32" s="51"/>
      <c r="BO32" s="56">
        <v>7751.666666666667</v>
      </c>
      <c r="BP32" s="56">
        <v>8395</v>
      </c>
      <c r="BQ32" s="56">
        <v>5500</v>
      </c>
      <c r="BR32" s="59">
        <v>0.81818181818181823</v>
      </c>
    </row>
    <row r="33" spans="1:70" ht="15" customHeight="1" x14ac:dyDescent="0.25">
      <c r="A33" s="42" t="s">
        <v>183</v>
      </c>
      <c r="B33" s="42" t="s">
        <v>184</v>
      </c>
      <c r="C33" s="42" t="s">
        <v>185</v>
      </c>
      <c r="D33" s="42"/>
      <c r="E33" s="42" t="s">
        <v>143</v>
      </c>
      <c r="F33" s="42" t="s">
        <v>186</v>
      </c>
      <c r="G33" s="42" t="s">
        <v>81</v>
      </c>
      <c r="H33" s="33" t="s">
        <v>55</v>
      </c>
      <c r="I33" s="42" t="s">
        <v>56</v>
      </c>
      <c r="J33" s="56">
        <v>3887</v>
      </c>
      <c r="K33" s="57">
        <v>7198</v>
      </c>
      <c r="L33" s="48">
        <v>0.2235343150875243</v>
      </c>
      <c r="M33" s="48">
        <v>0.30855793275909976</v>
      </c>
      <c r="N33" s="48">
        <v>0.39927757710475131</v>
      </c>
      <c r="O33" s="48">
        <v>6.1405946096137816E-2</v>
      </c>
      <c r="P33" s="48">
        <v>7.2242289524868022E-3</v>
      </c>
      <c r="Q33" s="57">
        <v>1203</v>
      </c>
      <c r="R33" s="48">
        <v>0.15960099750623441</v>
      </c>
      <c r="S33" s="48">
        <v>0.20199501246882792</v>
      </c>
      <c r="T33" s="48">
        <v>0.55444721529509555</v>
      </c>
      <c r="U33" s="48">
        <v>3.8237738985868665E-2</v>
      </c>
      <c r="V33" s="48">
        <v>4.5719035743973402E-2</v>
      </c>
      <c r="W33" s="48">
        <v>0.35683317624882188</v>
      </c>
      <c r="X33" s="48">
        <v>0.72478466240622397</v>
      </c>
      <c r="Y33" s="48">
        <v>0.27521533759377603</v>
      </c>
      <c r="Z33" s="48">
        <v>0.82898027229786053</v>
      </c>
      <c r="AA33" s="48">
        <v>0.1710197277021395</v>
      </c>
      <c r="AB33" s="48">
        <v>0.30904895335421129</v>
      </c>
      <c r="AC33" s="48">
        <v>0.54904140038899696</v>
      </c>
      <c r="AD33" s="48">
        <v>0.79151943462897523</v>
      </c>
      <c r="AE33" s="48">
        <v>0.33922261484098942</v>
      </c>
      <c r="AF33" s="48">
        <v>0.42932862190812721</v>
      </c>
      <c r="AG33" s="48">
        <v>0.39531478770131773</v>
      </c>
      <c r="AH33" s="48">
        <v>0.1588235294117647</v>
      </c>
      <c r="AI33" s="48">
        <v>0.44108761329305135</v>
      </c>
      <c r="AJ33" s="48">
        <v>0.17129629629629631</v>
      </c>
      <c r="AK33" s="48">
        <v>0.48480662983425415</v>
      </c>
      <c r="AL33" s="48">
        <v>0.39357429718875503</v>
      </c>
      <c r="AM33" s="48">
        <v>0.8571428571428571</v>
      </c>
      <c r="AN33" s="48">
        <v>0.30158730158730157</v>
      </c>
      <c r="AO33" s="48">
        <v>0.20861678004535147</v>
      </c>
      <c r="AP33" s="48">
        <v>0.34693877551020408</v>
      </c>
      <c r="AQ33" s="48">
        <v>0.85472496473906912</v>
      </c>
      <c r="AR33" s="48">
        <v>0.55007052186177718</v>
      </c>
      <c r="AS33" s="48">
        <v>8.6036671368124124E-2</v>
      </c>
      <c r="AT33" s="48">
        <v>0.21861777150916784</v>
      </c>
      <c r="AU33" s="54">
        <v>2.9</v>
      </c>
      <c r="AV33" s="54">
        <v>69</v>
      </c>
      <c r="AW33" s="57"/>
      <c r="AX33" s="58"/>
      <c r="AY33" s="58"/>
      <c r="AZ33" s="57"/>
      <c r="BA33" s="58"/>
      <c r="BB33" s="58"/>
      <c r="BC33" s="57"/>
      <c r="BD33" s="58"/>
      <c r="BE33" s="58"/>
      <c r="BF33" s="57">
        <v>243</v>
      </c>
      <c r="BG33" s="57">
        <v>972</v>
      </c>
      <c r="BH33" s="48">
        <v>0.25</v>
      </c>
      <c r="BI33" s="57">
        <v>244</v>
      </c>
      <c r="BJ33" s="48">
        <v>0.57786885245901642</v>
      </c>
      <c r="BK33" s="48">
        <v>0.79576789353794508</v>
      </c>
      <c r="BL33" s="54">
        <v>19</v>
      </c>
      <c r="BM33" s="58"/>
      <c r="BN33" s="58"/>
      <c r="BO33" s="56">
        <v>16551.909395973154</v>
      </c>
      <c r="BP33" s="56">
        <v>16488.77314814815</v>
      </c>
      <c r="BQ33" s="56">
        <v>16718.219512195123</v>
      </c>
      <c r="BR33" s="59">
        <v>0.25778546712802769</v>
      </c>
    </row>
    <row r="34" spans="1:70" ht="15" customHeight="1" x14ac:dyDescent="0.25">
      <c r="A34" s="42" t="s">
        <v>187</v>
      </c>
      <c r="B34" s="42" t="s">
        <v>188</v>
      </c>
      <c r="C34" s="42" t="s">
        <v>189</v>
      </c>
      <c r="D34" s="42"/>
      <c r="E34" s="42" t="s">
        <v>59</v>
      </c>
      <c r="F34" s="42" t="s">
        <v>190</v>
      </c>
      <c r="G34" s="42" t="s">
        <v>191</v>
      </c>
      <c r="H34" s="33"/>
      <c r="I34" s="42" t="s">
        <v>56</v>
      </c>
      <c r="J34" s="45">
        <v>3540</v>
      </c>
      <c r="K34" s="46">
        <v>5606</v>
      </c>
      <c r="L34" s="47">
        <v>0.26632179807349271</v>
      </c>
      <c r="M34" s="47">
        <v>0.24848376739207992</v>
      </c>
      <c r="N34" s="47">
        <v>0.38405280057081698</v>
      </c>
      <c r="O34" s="47">
        <v>0.10114163396361042</v>
      </c>
      <c r="P34" s="45" t="s">
        <v>863</v>
      </c>
      <c r="Q34" s="46">
        <v>1065</v>
      </c>
      <c r="R34" s="47">
        <v>0.26948356807511736</v>
      </c>
      <c r="S34" s="47">
        <v>0.24225352112676057</v>
      </c>
      <c r="T34" s="47">
        <v>0.40469483568075115</v>
      </c>
      <c r="U34" s="47">
        <v>8.3568075117370896E-2</v>
      </c>
      <c r="V34" s="47">
        <v>0</v>
      </c>
      <c r="W34" s="48">
        <v>0.39765644477686363</v>
      </c>
      <c r="X34" s="47">
        <v>0.73706742775597578</v>
      </c>
      <c r="Y34" s="47">
        <v>0.26293257224402428</v>
      </c>
      <c r="Z34" s="47">
        <v>0.69389939350695684</v>
      </c>
      <c r="AA34" s="47">
        <v>0.30610060649304316</v>
      </c>
      <c r="AB34" s="47">
        <v>0.26135715643413798</v>
      </c>
      <c r="AC34" s="47">
        <v>0.46111309311452015</v>
      </c>
      <c r="AD34" s="47">
        <v>0.60256410256410253</v>
      </c>
      <c r="AE34" s="47">
        <v>7.6923076923076927E-2</v>
      </c>
      <c r="AF34" s="47">
        <v>0.15384615384615385</v>
      </c>
      <c r="AG34" s="47">
        <v>0.33333333333333331</v>
      </c>
      <c r="AH34" s="47">
        <v>0.1940928270042194</v>
      </c>
      <c r="AI34" s="47">
        <v>0.34957627118644069</v>
      </c>
      <c r="AJ34" s="47">
        <v>0.22044728434504793</v>
      </c>
      <c r="AK34" s="47">
        <v>0.40659340659340659</v>
      </c>
      <c r="AL34" s="47">
        <v>0.28761061946902655</v>
      </c>
      <c r="AM34" s="47">
        <v>0.90209790209790208</v>
      </c>
      <c r="AN34" s="47">
        <v>0.21678321678321677</v>
      </c>
      <c r="AO34" s="47">
        <v>0.1888111888111888</v>
      </c>
      <c r="AP34" s="47">
        <v>0.49650349650349651</v>
      </c>
      <c r="AQ34" s="47">
        <v>0.84468664850136244</v>
      </c>
      <c r="AR34" s="47">
        <v>0.61035422343324253</v>
      </c>
      <c r="AS34" s="47">
        <v>6.5395095367847406E-2</v>
      </c>
      <c r="AT34" s="47">
        <v>0.16893732970027248</v>
      </c>
      <c r="AU34" s="54">
        <v>3.9</v>
      </c>
      <c r="AV34" s="54">
        <v>79</v>
      </c>
      <c r="AW34" s="46"/>
      <c r="AX34" s="51"/>
      <c r="AY34" s="51"/>
      <c r="AZ34" s="46"/>
      <c r="BA34" s="51"/>
      <c r="BB34" s="51"/>
      <c r="BC34" s="46"/>
      <c r="BD34" s="51"/>
      <c r="BE34" s="51"/>
      <c r="BF34" s="46">
        <v>78</v>
      </c>
      <c r="BG34" s="46">
        <v>755</v>
      </c>
      <c r="BH34" s="47">
        <v>0.10331125827814569</v>
      </c>
      <c r="BI34" s="46">
        <v>251</v>
      </c>
      <c r="BJ34" s="47">
        <v>0.39442231075697209</v>
      </c>
      <c r="BK34" s="47">
        <v>0.63665279571435407</v>
      </c>
      <c r="BL34" s="54">
        <v>21</v>
      </c>
      <c r="BM34" s="51"/>
      <c r="BN34" s="51"/>
      <c r="BO34" s="45">
        <v>16885.281746031746</v>
      </c>
      <c r="BP34" s="45">
        <v>17856.510416666668</v>
      </c>
      <c r="BQ34" s="45">
        <v>13777.35</v>
      </c>
      <c r="BR34" s="53">
        <v>0.25714285714285712</v>
      </c>
    </row>
    <row r="35" spans="1:70" ht="15" customHeight="1" x14ac:dyDescent="0.25">
      <c r="A35" s="42" t="s">
        <v>192</v>
      </c>
      <c r="B35" s="42" t="s">
        <v>193</v>
      </c>
      <c r="C35" s="42" t="s">
        <v>194</v>
      </c>
      <c r="D35" s="42"/>
      <c r="E35" s="42" t="s">
        <v>170</v>
      </c>
      <c r="F35" s="42" t="s">
        <v>195</v>
      </c>
      <c r="G35" s="42" t="s">
        <v>191</v>
      </c>
      <c r="H35" s="33"/>
      <c r="I35" s="42" t="s">
        <v>56</v>
      </c>
      <c r="J35" s="56">
        <v>3540</v>
      </c>
      <c r="K35" s="57">
        <v>3613</v>
      </c>
      <c r="L35" s="48">
        <v>0.16080819263769722</v>
      </c>
      <c r="M35" s="48">
        <v>0.14918350401328537</v>
      </c>
      <c r="N35" s="48">
        <v>0.60697481317464708</v>
      </c>
      <c r="O35" s="48">
        <v>8.3033490174370325E-2</v>
      </c>
      <c r="P35" s="45" t="s">
        <v>863</v>
      </c>
      <c r="Q35" s="57">
        <v>842</v>
      </c>
      <c r="R35" s="48">
        <v>0.15795724465558195</v>
      </c>
      <c r="S35" s="48">
        <v>0.14133016627078385</v>
      </c>
      <c r="T35" s="48">
        <v>0.666270783847981</v>
      </c>
      <c r="U35" s="48">
        <v>3.4441805225653203E-2</v>
      </c>
      <c r="V35" s="48">
        <v>0</v>
      </c>
      <c r="W35" s="48">
        <v>0.50855949895615871</v>
      </c>
      <c r="X35" s="48">
        <v>0.75089952947688898</v>
      </c>
      <c r="Y35" s="48">
        <v>0.24910047052311099</v>
      </c>
      <c r="Z35" s="48">
        <v>0.26460005535566011</v>
      </c>
      <c r="AA35" s="48">
        <v>0.73539994464433989</v>
      </c>
      <c r="AB35" s="48">
        <v>0.21940393151553583</v>
      </c>
      <c r="AC35" s="48">
        <v>0.6177691668973152</v>
      </c>
      <c r="AD35" s="48">
        <v>0.80602006688963213</v>
      </c>
      <c r="AE35" s="48">
        <v>0.28762541806020064</v>
      </c>
      <c r="AF35" s="48">
        <v>0.32775919732441472</v>
      </c>
      <c r="AG35" s="48">
        <v>0.41121495327102803</v>
      </c>
      <c r="AH35" s="48">
        <v>0.21311475409836064</v>
      </c>
      <c r="AI35" s="48">
        <v>0.42379182156133827</v>
      </c>
      <c r="AJ35" s="48">
        <v>0.31034482758620691</v>
      </c>
      <c r="AK35" s="48">
        <v>0.49816849816849818</v>
      </c>
      <c r="AL35" s="48">
        <v>0.23287671232876711</v>
      </c>
      <c r="AM35" s="48">
        <v>0.9</v>
      </c>
      <c r="AN35" s="48">
        <v>0.34</v>
      </c>
      <c r="AO35" s="48">
        <v>0.22</v>
      </c>
      <c r="AP35" s="48">
        <v>0.34</v>
      </c>
      <c r="AQ35" s="48">
        <v>0.92035398230088494</v>
      </c>
      <c r="AR35" s="48">
        <v>0.50147492625368728</v>
      </c>
      <c r="AS35" s="48">
        <v>0.14749262536873156</v>
      </c>
      <c r="AT35" s="48">
        <v>0.27138643067846607</v>
      </c>
      <c r="AU35" s="54">
        <v>4.0999999999999996</v>
      </c>
      <c r="AV35" s="54">
        <v>89</v>
      </c>
      <c r="AW35" s="57"/>
      <c r="AX35" s="58"/>
      <c r="AY35" s="58"/>
      <c r="AZ35" s="57"/>
      <c r="BA35" s="58"/>
      <c r="BB35" s="58"/>
      <c r="BC35" s="57"/>
      <c r="BD35" s="58"/>
      <c r="BE35" s="58"/>
      <c r="BF35" s="57">
        <v>66</v>
      </c>
      <c r="BG35" s="57">
        <v>348</v>
      </c>
      <c r="BH35" s="48">
        <v>0.18965517241379309</v>
      </c>
      <c r="BI35" s="57">
        <v>126</v>
      </c>
      <c r="BJ35" s="48">
        <v>0.42063492063492064</v>
      </c>
      <c r="BK35" s="48">
        <v>0.57527254909966929</v>
      </c>
      <c r="BL35" s="54">
        <v>22</v>
      </c>
      <c r="BM35" s="58"/>
      <c r="BN35" s="58"/>
      <c r="BO35" s="56">
        <v>14247.078703703704</v>
      </c>
      <c r="BP35" s="56">
        <v>14278.761363636364</v>
      </c>
      <c r="BQ35" s="56">
        <v>14107.674999999999</v>
      </c>
      <c r="BR35" s="59">
        <v>0.30989956958393111</v>
      </c>
    </row>
    <row r="36" spans="1:70" ht="15" customHeight="1" x14ac:dyDescent="0.25">
      <c r="A36" s="42" t="s">
        <v>196</v>
      </c>
      <c r="B36" s="42" t="s">
        <v>197</v>
      </c>
      <c r="C36" s="42" t="s">
        <v>198</v>
      </c>
      <c r="D36" s="42"/>
      <c r="E36" s="42" t="s">
        <v>116</v>
      </c>
      <c r="F36" s="42" t="s">
        <v>199</v>
      </c>
      <c r="G36" s="42" t="s">
        <v>191</v>
      </c>
      <c r="H36" s="33" t="s">
        <v>55</v>
      </c>
      <c r="I36" s="42" t="s">
        <v>56</v>
      </c>
      <c r="J36" s="45">
        <v>3690</v>
      </c>
      <c r="K36" s="46">
        <v>4682</v>
      </c>
      <c r="L36" s="47">
        <v>0.21785561725758223</v>
      </c>
      <c r="M36" s="47">
        <v>0.43293464331482273</v>
      </c>
      <c r="N36" s="47">
        <v>0.22170012815036308</v>
      </c>
      <c r="O36" s="47">
        <v>0.12686885946176849</v>
      </c>
      <c r="P36" s="47">
        <v>6.4075181546347719E-4</v>
      </c>
      <c r="Q36" s="46">
        <v>656</v>
      </c>
      <c r="R36" s="47">
        <v>0.27286585365853661</v>
      </c>
      <c r="S36" s="47">
        <v>0.41006097560975607</v>
      </c>
      <c r="T36" s="47">
        <v>0.25304878048780488</v>
      </c>
      <c r="U36" s="47">
        <v>6.402439024390244E-2</v>
      </c>
      <c r="V36" s="47">
        <v>0</v>
      </c>
      <c r="W36" s="48">
        <v>0.72767527675276755</v>
      </c>
      <c r="X36" s="47">
        <v>0.80991029474583509</v>
      </c>
      <c r="Y36" s="47">
        <v>0.19008970525416488</v>
      </c>
      <c r="Z36" s="47">
        <v>0.3846646732165741</v>
      </c>
      <c r="AA36" s="47">
        <v>0.61533532678342584</v>
      </c>
      <c r="AB36" s="47">
        <v>0.22520449897750511</v>
      </c>
      <c r="AC36" s="47">
        <v>0.67748825288338321</v>
      </c>
      <c r="AD36" s="47">
        <v>0.83510638297872342</v>
      </c>
      <c r="AE36" s="47">
        <v>0.27659574468085107</v>
      </c>
      <c r="AF36" s="47">
        <v>0.35106382978723405</v>
      </c>
      <c r="AG36" s="47">
        <v>0.47011952191235062</v>
      </c>
      <c r="AH36" s="47">
        <v>0.14743589743589744</v>
      </c>
      <c r="AI36" s="47">
        <v>0.38775510204081631</v>
      </c>
      <c r="AJ36" s="47">
        <v>0.17796610169491525</v>
      </c>
      <c r="AK36" s="47">
        <v>0.43973941368078173</v>
      </c>
      <c r="AL36" s="47">
        <v>0.24183006535947713</v>
      </c>
      <c r="AM36" s="47">
        <v>0.91304347826086951</v>
      </c>
      <c r="AN36" s="47">
        <v>0.27950310559006208</v>
      </c>
      <c r="AO36" s="47">
        <v>0.2484472049689441</v>
      </c>
      <c r="AP36" s="47">
        <v>0.38509316770186336</v>
      </c>
      <c r="AQ36" s="47">
        <v>0.91591591591591592</v>
      </c>
      <c r="AR36" s="47">
        <v>0.69369369369369371</v>
      </c>
      <c r="AS36" s="47">
        <v>5.1051051051051052E-2</v>
      </c>
      <c r="AT36" s="47">
        <v>0.17117117117117117</v>
      </c>
      <c r="AU36" s="54">
        <v>3.6</v>
      </c>
      <c r="AV36" s="54">
        <v>83</v>
      </c>
      <c r="AW36" s="46"/>
      <c r="AX36" s="51"/>
      <c r="AY36" s="51"/>
      <c r="AZ36" s="46"/>
      <c r="BA36" s="51"/>
      <c r="BB36" s="51"/>
      <c r="BC36" s="46"/>
      <c r="BD36" s="51"/>
      <c r="BE36" s="51"/>
      <c r="BF36" s="46">
        <v>83</v>
      </c>
      <c r="BG36" s="46">
        <v>480</v>
      </c>
      <c r="BH36" s="47">
        <v>0.17291666666666666</v>
      </c>
      <c r="BI36" s="46">
        <v>162</v>
      </c>
      <c r="BJ36" s="47">
        <v>0.45061728395061729</v>
      </c>
      <c r="BK36" s="47">
        <v>0.70294237690623729</v>
      </c>
      <c r="BL36" s="54">
        <v>17</v>
      </c>
      <c r="BM36" s="51"/>
      <c r="BN36" s="51"/>
      <c r="BO36" s="45">
        <v>15888.109677419356</v>
      </c>
      <c r="BP36" s="45">
        <v>17162.704918032789</v>
      </c>
      <c r="BQ36" s="45">
        <v>11175.969696969696</v>
      </c>
      <c r="BR36" s="53">
        <v>0.27827648114901254</v>
      </c>
    </row>
    <row r="37" spans="1:70" ht="15" customHeight="1" x14ac:dyDescent="0.25">
      <c r="A37" s="42" t="s">
        <v>200</v>
      </c>
      <c r="B37" s="42" t="s">
        <v>201</v>
      </c>
      <c r="C37" s="42" t="s">
        <v>202</v>
      </c>
      <c r="D37" s="42"/>
      <c r="E37" s="42" t="s">
        <v>203</v>
      </c>
      <c r="F37" s="42" t="s">
        <v>204</v>
      </c>
      <c r="G37" s="42" t="s">
        <v>87</v>
      </c>
      <c r="H37" s="33" t="s">
        <v>55</v>
      </c>
      <c r="I37" s="42" t="s">
        <v>69</v>
      </c>
      <c r="J37" s="45">
        <v>4080</v>
      </c>
      <c r="K37" s="46">
        <v>11029</v>
      </c>
      <c r="L37" s="47">
        <v>8.1603046513736518E-4</v>
      </c>
      <c r="M37" s="47">
        <v>0.94605131924925201</v>
      </c>
      <c r="N37" s="47">
        <v>3.4998639949224773E-2</v>
      </c>
      <c r="O37" s="47">
        <v>1.5957929096019584E-2</v>
      </c>
      <c r="P37" s="47">
        <v>2.176081240366307E-3</v>
      </c>
      <c r="Q37" s="46">
        <v>2389</v>
      </c>
      <c r="R37" s="47">
        <v>4.1858518208455421E-4</v>
      </c>
      <c r="S37" s="47">
        <v>0.9673503557974048</v>
      </c>
      <c r="T37" s="47">
        <v>1.8417748011720386E-2</v>
      </c>
      <c r="U37" s="47">
        <v>1.297614064462118E-2</v>
      </c>
      <c r="V37" s="47">
        <v>8.3717036416910843E-4</v>
      </c>
      <c r="W37" s="48">
        <v>8.4997540580423026E-2</v>
      </c>
      <c r="X37" s="47">
        <v>0.63532505213527968</v>
      </c>
      <c r="Y37" s="47">
        <v>0.36467494786472027</v>
      </c>
      <c r="Z37" s="47">
        <v>0.80206727717834803</v>
      </c>
      <c r="AA37" s="47">
        <v>0.197932722821652</v>
      </c>
      <c r="AB37" s="47">
        <v>0.38746803069053709</v>
      </c>
      <c r="AC37" s="47">
        <v>0.47157493879771512</v>
      </c>
      <c r="AD37" s="47">
        <v>0.81972265023112478</v>
      </c>
      <c r="AE37" s="47">
        <v>0.30200308166409862</v>
      </c>
      <c r="AF37" s="47">
        <v>0.39830508474576271</v>
      </c>
      <c r="AG37" s="47">
        <v>0.34419942473633747</v>
      </c>
      <c r="AH37" s="47">
        <v>0.27491408934707906</v>
      </c>
      <c r="AI37" s="47">
        <v>0.40679953106682298</v>
      </c>
      <c r="AJ37" s="47">
        <v>0.36339522546419101</v>
      </c>
      <c r="AK37" s="47">
        <v>0.48278905560458957</v>
      </c>
      <c r="AL37" s="47">
        <v>0.27017543859649124</v>
      </c>
      <c r="AM37" s="47">
        <v>0.89655172413793105</v>
      </c>
      <c r="AN37" s="47">
        <v>0.23275862068965517</v>
      </c>
      <c r="AO37" s="47">
        <v>0.29525862068965519</v>
      </c>
      <c r="AP37" s="47">
        <v>0.36853448275862066</v>
      </c>
      <c r="AQ37" s="47">
        <v>0.88567293777134593</v>
      </c>
      <c r="AR37" s="47">
        <v>0.53111432706222861</v>
      </c>
      <c r="AS37" s="47">
        <v>0.16208393632416787</v>
      </c>
      <c r="AT37" s="47">
        <v>0.19247467438494936</v>
      </c>
      <c r="AU37" s="54">
        <v>3.3</v>
      </c>
      <c r="AV37" s="54">
        <v>71</v>
      </c>
      <c r="AW37" s="46"/>
      <c r="AX37" s="51"/>
      <c r="AY37" s="51"/>
      <c r="AZ37" s="46"/>
      <c r="BA37" s="51"/>
      <c r="BB37" s="51"/>
      <c r="BC37" s="46"/>
      <c r="BD37" s="51"/>
      <c r="BE37" s="51"/>
      <c r="BF37" s="46">
        <v>442</v>
      </c>
      <c r="BG37" s="46">
        <v>1645</v>
      </c>
      <c r="BH37" s="47">
        <v>0.26869300911854105</v>
      </c>
      <c r="BI37" s="46">
        <v>283</v>
      </c>
      <c r="BJ37" s="60">
        <v>0.71378091872791516</v>
      </c>
      <c r="BK37" s="47">
        <v>0.87506841817186642</v>
      </c>
      <c r="BL37" s="54">
        <v>25</v>
      </c>
      <c r="BM37" s="51"/>
      <c r="BN37" s="51"/>
      <c r="BO37" s="45">
        <v>9006.4367088607596</v>
      </c>
      <c r="BP37" s="45">
        <v>8289</v>
      </c>
      <c r="BQ37" s="45">
        <v>10313.196428571429</v>
      </c>
      <c r="BR37" s="53">
        <v>8.0719794344473003E-2</v>
      </c>
    </row>
    <row r="38" spans="1:70" ht="15" customHeight="1" x14ac:dyDescent="0.25">
      <c r="A38" s="42" t="s">
        <v>205</v>
      </c>
      <c r="B38" s="42" t="s">
        <v>206</v>
      </c>
      <c r="C38" s="42" t="s">
        <v>207</v>
      </c>
      <c r="D38" s="42"/>
      <c r="E38" s="42" t="s">
        <v>208</v>
      </c>
      <c r="F38" s="42" t="s">
        <v>209</v>
      </c>
      <c r="G38" s="42" t="s">
        <v>81</v>
      </c>
      <c r="H38" s="33" t="s">
        <v>55</v>
      </c>
      <c r="I38" s="42" t="s">
        <v>56</v>
      </c>
      <c r="J38" s="45">
        <v>3566</v>
      </c>
      <c r="K38" s="46">
        <v>8327</v>
      </c>
      <c r="L38" s="47">
        <v>0.14519034466194308</v>
      </c>
      <c r="M38" s="47">
        <v>0.49441575597454063</v>
      </c>
      <c r="N38" s="47">
        <v>0.28185420919899123</v>
      </c>
      <c r="O38" s="47">
        <v>7.4816860814218802E-2</v>
      </c>
      <c r="P38" s="37">
        <v>3.7228293503062328E-3</v>
      </c>
      <c r="Q38" s="46">
        <v>3587</v>
      </c>
      <c r="R38" s="47">
        <v>0.21187621968218567</v>
      </c>
      <c r="S38" s="47">
        <v>0.36074714245887929</v>
      </c>
      <c r="T38" s="47">
        <v>0.38500139392249794</v>
      </c>
      <c r="U38" s="47">
        <v>3.8751045441873432E-2</v>
      </c>
      <c r="V38" s="47">
        <v>3.6241984945637024E-3</v>
      </c>
      <c r="W38" s="48">
        <v>0.10790313996806812</v>
      </c>
      <c r="X38" s="47">
        <v>0.84928545694727997</v>
      </c>
      <c r="Y38" s="47">
        <v>0.15071454305272006</v>
      </c>
      <c r="Z38" s="47">
        <v>0.60501981505944513</v>
      </c>
      <c r="AA38" s="47">
        <v>0.39498018494055481</v>
      </c>
      <c r="AB38" s="47">
        <v>0.33652665192827314</v>
      </c>
      <c r="AC38" s="47">
        <v>0.38549297466074217</v>
      </c>
      <c r="AD38" s="47">
        <v>0.76210235131396953</v>
      </c>
      <c r="AE38" s="47">
        <v>0.28769017980636236</v>
      </c>
      <c r="AF38" s="47">
        <v>0.40387275242047027</v>
      </c>
      <c r="AG38" s="47">
        <v>0.50694444444444442</v>
      </c>
      <c r="AH38" s="47">
        <v>0.31258644536652835</v>
      </c>
      <c r="AI38" s="47">
        <v>0.48062015503875971</v>
      </c>
      <c r="AJ38" s="47">
        <v>0.31970260223048325</v>
      </c>
      <c r="AK38" s="47">
        <v>0.57258064516129037</v>
      </c>
      <c r="AL38" s="47">
        <v>0.40574282147315854</v>
      </c>
      <c r="AM38" s="47">
        <v>0.89393939393939392</v>
      </c>
      <c r="AN38" s="47">
        <v>0.21212121212121213</v>
      </c>
      <c r="AO38" s="47">
        <v>0.28030303030303028</v>
      </c>
      <c r="AP38" s="47">
        <v>0.40151515151515149</v>
      </c>
      <c r="AQ38" s="47">
        <v>0.84582132564841495</v>
      </c>
      <c r="AR38" s="47">
        <v>0.40778097982708933</v>
      </c>
      <c r="AS38" s="47">
        <v>0.18011527377521613</v>
      </c>
      <c r="AT38" s="47">
        <v>0.25792507204610948</v>
      </c>
      <c r="AU38" s="54">
        <v>3.6</v>
      </c>
      <c r="AV38" s="54">
        <v>75</v>
      </c>
      <c r="AW38" s="46"/>
      <c r="AX38" s="51"/>
      <c r="AY38" s="51"/>
      <c r="AZ38" s="46"/>
      <c r="BA38" s="51"/>
      <c r="BB38" s="51"/>
      <c r="BC38" s="46"/>
      <c r="BD38" s="51"/>
      <c r="BE38" s="51"/>
      <c r="BF38" s="46">
        <v>212</v>
      </c>
      <c r="BG38" s="46">
        <v>1171</v>
      </c>
      <c r="BH38" s="47">
        <v>0.18104184457728437</v>
      </c>
      <c r="BI38" s="46">
        <v>386</v>
      </c>
      <c r="BJ38" s="47">
        <v>0.41191709844559588</v>
      </c>
      <c r="BK38" s="47">
        <v>0.6264218747735868</v>
      </c>
      <c r="BL38" s="54">
        <v>29</v>
      </c>
      <c r="BM38" s="51"/>
      <c r="BN38" s="51"/>
      <c r="BO38" s="45">
        <v>13570.418060200669</v>
      </c>
      <c r="BP38" s="45">
        <v>13660.677272727273</v>
      </c>
      <c r="BQ38" s="45">
        <v>13319.06329113924</v>
      </c>
      <c r="BR38" s="53">
        <v>0.14465408805031446</v>
      </c>
    </row>
    <row r="39" spans="1:70" ht="15" customHeight="1" x14ac:dyDescent="0.25">
      <c r="A39" s="42" t="s">
        <v>210</v>
      </c>
      <c r="B39" s="42" t="s">
        <v>211</v>
      </c>
      <c r="C39" s="42" t="s">
        <v>103</v>
      </c>
      <c r="D39" s="42" t="s">
        <v>212</v>
      </c>
      <c r="E39" s="42" t="s">
        <v>103</v>
      </c>
      <c r="F39" s="42" t="s">
        <v>213</v>
      </c>
      <c r="G39" s="42" t="s">
        <v>54</v>
      </c>
      <c r="H39" s="33" t="s">
        <v>55</v>
      </c>
      <c r="I39" s="42" t="s">
        <v>103</v>
      </c>
      <c r="J39" s="45" t="s">
        <v>863</v>
      </c>
      <c r="K39" s="46">
        <v>3549</v>
      </c>
      <c r="L39" s="47">
        <v>0.19921104536489151</v>
      </c>
      <c r="M39" s="47">
        <v>0.38179768948999721</v>
      </c>
      <c r="N39" s="47">
        <v>0.29754860524091292</v>
      </c>
      <c r="O39" s="47">
        <v>0.11270780501549732</v>
      </c>
      <c r="P39" s="47">
        <v>8.7348548887010418E-3</v>
      </c>
      <c r="Q39" s="151">
        <v>62</v>
      </c>
      <c r="R39" s="47">
        <v>0.22580645161290322</v>
      </c>
      <c r="S39" s="47">
        <v>0.25806451612903225</v>
      </c>
      <c r="T39" s="47">
        <v>0.41935483870967744</v>
      </c>
      <c r="U39" s="47">
        <v>9.6774193548387094E-2</v>
      </c>
      <c r="V39" s="47">
        <v>0</v>
      </c>
      <c r="W39" s="61" t="s">
        <v>863</v>
      </c>
      <c r="X39" s="47">
        <v>0.96985066215835447</v>
      </c>
      <c r="Y39" s="47">
        <v>3.0149337841645533E-2</v>
      </c>
      <c r="Z39" s="47">
        <v>0.90814313891236964</v>
      </c>
      <c r="AA39" s="47">
        <v>9.1856861087630318E-2</v>
      </c>
      <c r="AB39" s="45" t="s">
        <v>863</v>
      </c>
      <c r="AC39" s="47">
        <v>6.0580445195829814E-2</v>
      </c>
      <c r="AD39" s="45" t="s">
        <v>863</v>
      </c>
      <c r="AE39" s="45" t="s">
        <v>863</v>
      </c>
      <c r="AF39" s="45" t="s">
        <v>863</v>
      </c>
      <c r="AG39" s="45" t="s">
        <v>863</v>
      </c>
      <c r="AH39" s="45" t="s">
        <v>863</v>
      </c>
      <c r="AI39" s="45" t="s">
        <v>863</v>
      </c>
      <c r="AJ39" s="45" t="s">
        <v>863</v>
      </c>
      <c r="AK39" s="45" t="s">
        <v>863</v>
      </c>
      <c r="AL39" s="45" t="s">
        <v>863</v>
      </c>
      <c r="AM39" s="47">
        <v>0.90909090909090906</v>
      </c>
      <c r="AN39" s="47">
        <v>0.45454545454545453</v>
      </c>
      <c r="AO39" s="47">
        <v>9.0909090909090912E-2</v>
      </c>
      <c r="AP39" s="47">
        <v>0.36363636363636365</v>
      </c>
      <c r="AQ39" s="45" t="s">
        <v>863</v>
      </c>
      <c r="AR39" s="45" t="s">
        <v>863</v>
      </c>
      <c r="AS39" s="45" t="s">
        <v>863</v>
      </c>
      <c r="AT39" s="45" t="s">
        <v>863</v>
      </c>
      <c r="AU39" s="54">
        <v>4.2</v>
      </c>
      <c r="AV39" s="54">
        <v>79</v>
      </c>
      <c r="AW39" s="45"/>
      <c r="AX39" s="45"/>
      <c r="AY39" s="45"/>
      <c r="AZ39" s="45"/>
      <c r="BA39" s="45"/>
      <c r="BB39" s="45"/>
      <c r="BC39" s="45"/>
      <c r="BD39" s="45"/>
      <c r="BE39" s="45"/>
      <c r="BF39" s="45" t="s">
        <v>863</v>
      </c>
      <c r="BG39" s="45" t="s">
        <v>863</v>
      </c>
      <c r="BH39" s="45" t="s">
        <v>863</v>
      </c>
      <c r="BI39" s="46">
        <v>79</v>
      </c>
      <c r="BJ39" s="47">
        <v>0.44303797468354428</v>
      </c>
      <c r="BK39" s="47">
        <v>0.64396809126966448</v>
      </c>
      <c r="BL39" s="62">
        <v>31</v>
      </c>
      <c r="BM39" s="45"/>
      <c r="BN39" s="45"/>
      <c r="BO39" s="45">
        <v>22118.705882352941</v>
      </c>
      <c r="BP39" s="45">
        <v>23592.333333333332</v>
      </c>
      <c r="BQ39" s="45">
        <v>20460.875</v>
      </c>
      <c r="BR39" s="53">
        <v>0.56666666666666665</v>
      </c>
    </row>
    <row r="40" spans="1:70" ht="15" customHeight="1" x14ac:dyDescent="0.25">
      <c r="A40" s="42" t="s">
        <v>214</v>
      </c>
      <c r="B40" s="42" t="s">
        <v>215</v>
      </c>
      <c r="C40" s="42" t="s">
        <v>216</v>
      </c>
      <c r="D40" s="42" t="s">
        <v>212</v>
      </c>
      <c r="E40" s="42" t="s">
        <v>217</v>
      </c>
      <c r="F40" s="42" t="s">
        <v>218</v>
      </c>
      <c r="G40" s="42" t="s">
        <v>54</v>
      </c>
      <c r="H40" s="33" t="s">
        <v>55</v>
      </c>
      <c r="I40" s="42" t="s">
        <v>69</v>
      </c>
      <c r="J40" s="45">
        <v>3330</v>
      </c>
      <c r="K40" s="46">
        <v>21720</v>
      </c>
      <c r="L40" s="47">
        <v>0.16620626151012891</v>
      </c>
      <c r="M40" s="47">
        <v>0.42573664825045998</v>
      </c>
      <c r="N40" s="47">
        <v>0.2087476979742173</v>
      </c>
      <c r="O40" s="47">
        <v>0.16892265193370165</v>
      </c>
      <c r="P40" s="47">
        <v>3.0386740331491711E-2</v>
      </c>
      <c r="Q40" s="46">
        <v>3327</v>
      </c>
      <c r="R40" s="47">
        <v>0.13315299068229636</v>
      </c>
      <c r="S40" s="47">
        <v>0.41659152389540127</v>
      </c>
      <c r="T40" s="47">
        <v>0.22152088969041178</v>
      </c>
      <c r="U40" s="47">
        <v>0.20739404869251579</v>
      </c>
      <c r="V40" s="47">
        <v>2.1340547039374814E-2</v>
      </c>
      <c r="W40" s="48">
        <v>3.695216270409625E-2</v>
      </c>
      <c r="X40" s="47">
        <v>0.8139042357274402</v>
      </c>
      <c r="Y40" s="47">
        <v>0.18609576427255986</v>
      </c>
      <c r="Z40" s="47">
        <v>0.89175874769797425</v>
      </c>
      <c r="AA40" s="47">
        <v>0.10824125230202579</v>
      </c>
      <c r="AB40" s="45" t="s">
        <v>863</v>
      </c>
      <c r="AC40" s="47">
        <v>0.40557090239410681</v>
      </c>
      <c r="AD40" s="47">
        <v>0.94919786096256686</v>
      </c>
      <c r="AE40" s="47">
        <v>0.53030303030303028</v>
      </c>
      <c r="AF40" s="47">
        <v>0.53743315508021394</v>
      </c>
      <c r="AG40" s="47">
        <v>0.20422535211267606</v>
      </c>
      <c r="AH40" s="47">
        <v>0.11200459506031017</v>
      </c>
      <c r="AI40" s="47">
        <v>0.27262044653348999</v>
      </c>
      <c r="AJ40" s="47">
        <v>0.176056338028169</v>
      </c>
      <c r="AK40" s="47">
        <v>0.46331409727947237</v>
      </c>
      <c r="AL40" s="47">
        <v>0.26916524701873934</v>
      </c>
      <c r="AM40" s="47">
        <v>0.87603305785123964</v>
      </c>
      <c r="AN40" s="47">
        <v>0.24431818181818182</v>
      </c>
      <c r="AO40" s="47">
        <v>0.26394628099173556</v>
      </c>
      <c r="AP40" s="47">
        <v>0.36776859504132231</v>
      </c>
      <c r="AQ40" s="47">
        <v>0.8647450110864745</v>
      </c>
      <c r="AR40" s="47">
        <v>0.5254988913525499</v>
      </c>
      <c r="AS40" s="47">
        <v>9.0909090909090912E-2</v>
      </c>
      <c r="AT40" s="47">
        <v>0.24833702882483372</v>
      </c>
      <c r="AU40" s="54">
        <v>4</v>
      </c>
      <c r="AV40" s="54">
        <v>86</v>
      </c>
      <c r="AW40" s="46"/>
      <c r="AX40" s="51"/>
      <c r="AY40" s="51"/>
      <c r="AZ40" s="46"/>
      <c r="BA40" s="51"/>
      <c r="BB40" s="51"/>
      <c r="BC40" s="46"/>
      <c r="BD40" s="51"/>
      <c r="BE40" s="51"/>
      <c r="BF40" s="46">
        <v>834</v>
      </c>
      <c r="BG40" s="46">
        <v>3034</v>
      </c>
      <c r="BH40" s="47">
        <v>0.27488464073829927</v>
      </c>
      <c r="BI40" s="46">
        <v>888</v>
      </c>
      <c r="BJ40" s="47">
        <v>0.14076576576576577</v>
      </c>
      <c r="BK40" s="47">
        <v>0.24595536660520334</v>
      </c>
      <c r="BL40" s="54">
        <v>29</v>
      </c>
      <c r="BM40" s="51"/>
      <c r="BN40" s="51"/>
      <c r="BO40" s="45">
        <v>15237.440285204992</v>
      </c>
      <c r="BP40" s="45">
        <v>14663.711111111112</v>
      </c>
      <c r="BQ40" s="45">
        <v>16265.014925373134</v>
      </c>
      <c r="BR40" s="53">
        <v>0.19415448851774531</v>
      </c>
    </row>
    <row r="41" spans="1:70" ht="15" customHeight="1" x14ac:dyDescent="0.25">
      <c r="A41" s="42" t="s">
        <v>219</v>
      </c>
      <c r="B41" s="42" t="s">
        <v>220</v>
      </c>
      <c r="C41" s="42" t="s">
        <v>169</v>
      </c>
      <c r="D41" s="42" t="s">
        <v>212</v>
      </c>
      <c r="E41" s="42" t="s">
        <v>221</v>
      </c>
      <c r="F41" s="42" t="s">
        <v>222</v>
      </c>
      <c r="G41" s="42" t="s">
        <v>54</v>
      </c>
      <c r="H41" s="33" t="s">
        <v>55</v>
      </c>
      <c r="I41" s="42" t="s">
        <v>69</v>
      </c>
      <c r="J41" s="45">
        <v>3330</v>
      </c>
      <c r="K41" s="46">
        <v>2735</v>
      </c>
      <c r="L41" s="47">
        <v>0.26435100548446072</v>
      </c>
      <c r="M41" s="47">
        <v>0.5414990859232176</v>
      </c>
      <c r="N41" s="47">
        <v>6.106032906764168E-2</v>
      </c>
      <c r="O41" s="47">
        <v>7.6051188299817191E-2</v>
      </c>
      <c r="P41" s="47">
        <v>5.7038391224862886E-2</v>
      </c>
      <c r="Q41" s="46">
        <v>232</v>
      </c>
      <c r="R41" s="47">
        <v>0.26293103448275862</v>
      </c>
      <c r="S41" s="47">
        <v>0.57758620689655171</v>
      </c>
      <c r="T41" s="47">
        <v>4.7413793103448273E-2</v>
      </c>
      <c r="U41" s="47">
        <v>5.6034482758620691E-2</v>
      </c>
      <c r="V41" s="47">
        <v>5.6034482758620691E-2</v>
      </c>
      <c r="W41" s="48">
        <v>8.3597464342313785E-2</v>
      </c>
      <c r="X41" s="47">
        <v>0.98281535648994511</v>
      </c>
      <c r="Y41" s="47">
        <v>1.7184643510054845E-2</v>
      </c>
      <c r="Z41" s="47">
        <v>0.82266910420475325</v>
      </c>
      <c r="AA41" s="47">
        <v>0.1773308957952468</v>
      </c>
      <c r="AB41" s="45" t="s">
        <v>863</v>
      </c>
      <c r="AC41" s="47">
        <v>0.37659963436928701</v>
      </c>
      <c r="AD41" s="45" t="s">
        <v>863</v>
      </c>
      <c r="AE41" s="45" t="s">
        <v>863</v>
      </c>
      <c r="AF41" s="45" t="s">
        <v>863</v>
      </c>
      <c r="AG41" s="45" t="s">
        <v>863</v>
      </c>
      <c r="AH41" s="45" t="s">
        <v>863</v>
      </c>
      <c r="AI41" s="45" t="s">
        <v>863</v>
      </c>
      <c r="AJ41" s="45" t="s">
        <v>863</v>
      </c>
      <c r="AK41" s="45" t="s">
        <v>863</v>
      </c>
      <c r="AL41" s="45" t="s">
        <v>863</v>
      </c>
      <c r="AM41" s="47">
        <v>0.9242424242424242</v>
      </c>
      <c r="AN41" s="47">
        <v>0.33333333333333331</v>
      </c>
      <c r="AO41" s="47">
        <v>0.22727272727272727</v>
      </c>
      <c r="AP41" s="47">
        <v>0.36363636363636365</v>
      </c>
      <c r="AQ41" s="47">
        <v>0.94915254237288138</v>
      </c>
      <c r="AR41" s="47">
        <v>0.47457627118644069</v>
      </c>
      <c r="AS41" s="47">
        <v>0.1864406779661017</v>
      </c>
      <c r="AT41" s="47">
        <v>0.28813559322033899</v>
      </c>
      <c r="AU41" s="54">
        <v>3.5</v>
      </c>
      <c r="AV41" s="54">
        <v>79</v>
      </c>
      <c r="AW41" s="46"/>
      <c r="AX41" s="51"/>
      <c r="AY41" s="51"/>
      <c r="AZ41" s="46"/>
      <c r="BA41" s="51"/>
      <c r="BB41" s="51"/>
      <c r="BC41" s="46"/>
      <c r="BD41" s="51"/>
      <c r="BE41" s="51"/>
      <c r="BF41" s="45" t="s">
        <v>863</v>
      </c>
      <c r="BG41" s="45" t="s">
        <v>863</v>
      </c>
      <c r="BH41" s="45" t="s">
        <v>863</v>
      </c>
      <c r="BI41" s="46">
        <v>208</v>
      </c>
      <c r="BJ41" s="60">
        <v>7.6923076923076927E-2</v>
      </c>
      <c r="BK41" s="47">
        <v>0.17122634405903317</v>
      </c>
      <c r="BL41" s="54">
        <v>16</v>
      </c>
      <c r="BM41" s="58"/>
      <c r="BN41" s="58"/>
      <c r="BO41" s="45">
        <v>16704</v>
      </c>
      <c r="BP41" s="45">
        <v>18276.535714285714</v>
      </c>
      <c r="BQ41" s="45">
        <v>13768.6</v>
      </c>
      <c r="BR41" s="53">
        <v>0.21182266009852216</v>
      </c>
    </row>
    <row r="42" spans="1:70" ht="15" customHeight="1" x14ac:dyDescent="0.25">
      <c r="A42" s="42" t="s">
        <v>223</v>
      </c>
      <c r="B42" s="42" t="s">
        <v>224</v>
      </c>
      <c r="C42" s="42" t="s">
        <v>225</v>
      </c>
      <c r="D42" s="42" t="s">
        <v>212</v>
      </c>
      <c r="E42" s="42" t="s">
        <v>96</v>
      </c>
      <c r="F42" s="42" t="s">
        <v>226</v>
      </c>
      <c r="G42" s="42" t="s">
        <v>54</v>
      </c>
      <c r="H42" s="33" t="s">
        <v>55</v>
      </c>
      <c r="I42" s="42" t="s">
        <v>56</v>
      </c>
      <c r="J42" s="45">
        <v>3330</v>
      </c>
      <c r="K42" s="46">
        <v>10880</v>
      </c>
      <c r="L42" s="47">
        <v>0.15036764705882352</v>
      </c>
      <c r="M42" s="47">
        <v>0.48391544117647056</v>
      </c>
      <c r="N42" s="47">
        <v>0.2442095588235294</v>
      </c>
      <c r="O42" s="47">
        <v>9.8345588235294115E-2</v>
      </c>
      <c r="P42" s="47">
        <v>2.3161764705882354E-2</v>
      </c>
      <c r="Q42" s="46">
        <v>1211</v>
      </c>
      <c r="R42" s="47">
        <v>0.14616019818331957</v>
      </c>
      <c r="S42" s="47">
        <v>0.43682906688687034</v>
      </c>
      <c r="T42" s="47">
        <v>0.32535094962840627</v>
      </c>
      <c r="U42" s="47">
        <v>7.5970272502064409E-2</v>
      </c>
      <c r="V42" s="47">
        <v>1.5689512799339389E-2</v>
      </c>
      <c r="W42" s="48">
        <v>-9.1977051270376101E-3</v>
      </c>
      <c r="X42" s="47">
        <v>0.86305147058823528</v>
      </c>
      <c r="Y42" s="47">
        <v>0.13694852941176472</v>
      </c>
      <c r="Z42" s="47">
        <v>0.78529411764705881</v>
      </c>
      <c r="AA42" s="47">
        <v>0.21470588235294116</v>
      </c>
      <c r="AB42" s="45" t="s">
        <v>863</v>
      </c>
      <c r="AC42" s="47">
        <v>0.30753676470588237</v>
      </c>
      <c r="AD42" s="47">
        <v>0.92933947772657455</v>
      </c>
      <c r="AE42" s="47">
        <v>0.50844854070660517</v>
      </c>
      <c r="AF42" s="47">
        <v>0.55453149001536095</v>
      </c>
      <c r="AG42" s="47">
        <v>0.17241379310344829</v>
      </c>
      <c r="AH42" s="47">
        <v>0.10747663551401869</v>
      </c>
      <c r="AI42" s="47">
        <v>0.27094972067039108</v>
      </c>
      <c r="AJ42" s="47">
        <v>0.16279069767441862</v>
      </c>
      <c r="AK42" s="47">
        <v>0.38722554890219563</v>
      </c>
      <c r="AL42" s="47">
        <v>0.20512820512820512</v>
      </c>
      <c r="AM42" s="47">
        <v>0.89261744966442957</v>
      </c>
      <c r="AN42" s="47">
        <v>0.27651006711409398</v>
      </c>
      <c r="AO42" s="47">
        <v>0.27248322147651005</v>
      </c>
      <c r="AP42" s="47">
        <v>0.34362416107382548</v>
      </c>
      <c r="AQ42" s="47">
        <v>0.88915094339622647</v>
      </c>
      <c r="AR42" s="47">
        <v>0.70047169811320753</v>
      </c>
      <c r="AS42" s="47">
        <v>5.1886792452830191E-2</v>
      </c>
      <c r="AT42" s="47">
        <v>0.13679245283018868</v>
      </c>
      <c r="AU42" s="54">
        <v>4.0999999999999996</v>
      </c>
      <c r="AV42" s="54">
        <v>82</v>
      </c>
      <c r="AW42" s="46"/>
      <c r="AX42" s="51"/>
      <c r="AY42" s="51"/>
      <c r="AZ42" s="46"/>
      <c r="BA42" s="51"/>
      <c r="BB42" s="51"/>
      <c r="BC42" s="46"/>
      <c r="BD42" s="51"/>
      <c r="BE42" s="51"/>
      <c r="BF42" s="62">
        <v>240</v>
      </c>
      <c r="BG42" s="62">
        <v>1308</v>
      </c>
      <c r="BH42" s="47">
        <v>0.1834862385321101</v>
      </c>
      <c r="BI42" s="46">
        <v>523</v>
      </c>
      <c r="BJ42" s="47">
        <v>0.10707456978967496</v>
      </c>
      <c r="BK42" s="47">
        <v>0.26616091189376589</v>
      </c>
      <c r="BL42" s="54">
        <v>25</v>
      </c>
      <c r="BM42" s="51"/>
      <c r="BN42" s="51"/>
      <c r="BO42" s="45">
        <v>15404.208211143696</v>
      </c>
      <c r="BP42" s="45">
        <v>15638.995495495496</v>
      </c>
      <c r="BQ42" s="45">
        <v>14966.20168067227</v>
      </c>
      <c r="BR42" s="53">
        <v>0.2951388888888889</v>
      </c>
    </row>
    <row r="43" spans="1:70" ht="15" customHeight="1" x14ac:dyDescent="0.25">
      <c r="A43" s="42" t="s">
        <v>227</v>
      </c>
      <c r="B43" s="42" t="s">
        <v>228</v>
      </c>
      <c r="C43" s="42" t="s">
        <v>229</v>
      </c>
      <c r="D43" s="42" t="s">
        <v>212</v>
      </c>
      <c r="E43" s="42" t="s">
        <v>59</v>
      </c>
      <c r="F43" s="42" t="s">
        <v>230</v>
      </c>
      <c r="G43" s="42" t="s">
        <v>54</v>
      </c>
      <c r="H43" s="33" t="s">
        <v>55</v>
      </c>
      <c r="I43" s="42" t="s">
        <v>69</v>
      </c>
      <c r="J43" s="45">
        <v>3330</v>
      </c>
      <c r="K43" s="46">
        <v>14102</v>
      </c>
      <c r="L43" s="47">
        <v>9.72202524464615E-2</v>
      </c>
      <c r="M43" s="47">
        <v>0.36058715075875764</v>
      </c>
      <c r="N43" s="47">
        <v>0.37824422067791802</v>
      </c>
      <c r="O43" s="47">
        <v>0.13090341795490001</v>
      </c>
      <c r="P43" s="47">
        <v>3.3044958161962845E-2</v>
      </c>
      <c r="Q43" s="46">
        <v>1981</v>
      </c>
      <c r="R43" s="47">
        <v>0.11004543160020192</v>
      </c>
      <c r="S43" s="47">
        <v>0.33821302372539119</v>
      </c>
      <c r="T43" s="47">
        <v>0.43109540636042404</v>
      </c>
      <c r="U43" s="47">
        <v>8.9348813730439167E-2</v>
      </c>
      <c r="V43" s="47">
        <v>3.1297324583543666E-2</v>
      </c>
      <c r="W43" s="48">
        <v>4.8865749349200446E-2</v>
      </c>
      <c r="X43" s="47">
        <v>0.89377393277549289</v>
      </c>
      <c r="Y43" s="47">
        <v>0.10622606722450716</v>
      </c>
      <c r="Z43" s="47">
        <v>0.87852786838746277</v>
      </c>
      <c r="AA43" s="47">
        <v>0.12147213161253723</v>
      </c>
      <c r="AB43" s="45" t="s">
        <v>863</v>
      </c>
      <c r="AC43" s="47">
        <v>0.3684583746986243</v>
      </c>
      <c r="AD43" s="47">
        <v>0.92621664050235475</v>
      </c>
      <c r="AE43" s="47">
        <v>0.55102040816326525</v>
      </c>
      <c r="AF43" s="47">
        <v>0.56200941915227631</v>
      </c>
      <c r="AG43" s="47">
        <v>0.21939953810623555</v>
      </c>
      <c r="AH43" s="47">
        <v>0.13155893536121674</v>
      </c>
      <c r="AI43" s="47">
        <v>0.27972027972027974</v>
      </c>
      <c r="AJ43" s="47">
        <v>0.17941712204007285</v>
      </c>
      <c r="AK43" s="47">
        <v>0.38362760834670945</v>
      </c>
      <c r="AL43" s="47">
        <v>0.26510574018126887</v>
      </c>
      <c r="AM43" s="47">
        <v>0.88645418326693226</v>
      </c>
      <c r="AN43" s="47">
        <v>0.32868525896414341</v>
      </c>
      <c r="AO43" s="47">
        <v>0.23406374501992031</v>
      </c>
      <c r="AP43" s="47">
        <v>0.32370517928286852</v>
      </c>
      <c r="AQ43" s="47">
        <v>0.87578947368421056</v>
      </c>
      <c r="AR43" s="47">
        <v>0.61473684210526314</v>
      </c>
      <c r="AS43" s="47">
        <v>6.7368421052631577E-2</v>
      </c>
      <c r="AT43" s="47">
        <v>0.19368421052631579</v>
      </c>
      <c r="AU43" s="54">
        <v>3.9</v>
      </c>
      <c r="AV43" s="54">
        <v>81</v>
      </c>
      <c r="AW43" s="46"/>
      <c r="AX43" s="51"/>
      <c r="AY43" s="51"/>
      <c r="AZ43" s="46"/>
      <c r="BA43" s="51"/>
      <c r="BB43" s="51"/>
      <c r="BC43" s="46"/>
      <c r="BD43" s="51"/>
      <c r="BE43" s="51"/>
      <c r="BF43" s="46">
        <v>390</v>
      </c>
      <c r="BG43" s="46">
        <v>1606</v>
      </c>
      <c r="BH43" s="47">
        <v>0.24283935242839352</v>
      </c>
      <c r="BI43" s="46">
        <v>577</v>
      </c>
      <c r="BJ43" s="47">
        <v>0.15597920277296359</v>
      </c>
      <c r="BK43" s="47">
        <v>0.28995530964034899</v>
      </c>
      <c r="BL43" s="54">
        <v>26</v>
      </c>
      <c r="BM43" s="51"/>
      <c r="BN43" s="51"/>
      <c r="BO43" s="45">
        <v>15366.572115384615</v>
      </c>
      <c r="BP43" s="45">
        <v>15627.254612546125</v>
      </c>
      <c r="BQ43" s="45">
        <v>14879.36551724138</v>
      </c>
      <c r="BR43" s="53">
        <v>0.25969962453066331</v>
      </c>
    </row>
    <row r="44" spans="1:70" ht="15" customHeight="1" x14ac:dyDescent="0.25">
      <c r="A44" s="42" t="s">
        <v>231</v>
      </c>
      <c r="B44" s="42" t="s">
        <v>232</v>
      </c>
      <c r="C44" s="42" t="s">
        <v>169</v>
      </c>
      <c r="D44" s="42" t="s">
        <v>212</v>
      </c>
      <c r="E44" s="42" t="s">
        <v>96</v>
      </c>
      <c r="F44" s="42" t="s">
        <v>233</v>
      </c>
      <c r="G44" s="42" t="s">
        <v>54</v>
      </c>
      <c r="H44" s="33" t="s">
        <v>55</v>
      </c>
      <c r="I44" s="42" t="s">
        <v>69</v>
      </c>
      <c r="J44" s="45">
        <v>3330</v>
      </c>
      <c r="K44" s="46">
        <v>8403</v>
      </c>
      <c r="L44" s="47">
        <v>0.21182910865167201</v>
      </c>
      <c r="M44" s="47">
        <v>0.54885160061882665</v>
      </c>
      <c r="N44" s="47">
        <v>0.13102463405926454</v>
      </c>
      <c r="O44" s="47">
        <v>7.8543377365226708E-2</v>
      </c>
      <c r="P44" s="47">
        <v>2.9751279305010116E-2</v>
      </c>
      <c r="Q44" s="46">
        <v>2046</v>
      </c>
      <c r="R44" s="47">
        <v>0.19892473118279569</v>
      </c>
      <c r="S44" s="47">
        <v>0.55571847507331373</v>
      </c>
      <c r="T44" s="47">
        <v>0.14369501466275661</v>
      </c>
      <c r="U44" s="47">
        <v>7.4291300097751714E-2</v>
      </c>
      <c r="V44" s="47">
        <v>2.7370478983382209E-2</v>
      </c>
      <c r="W44" s="48">
        <v>-0.30288700846192135</v>
      </c>
      <c r="X44" s="47">
        <v>0.91098417231940976</v>
      </c>
      <c r="Y44" s="47">
        <v>8.901582768059027E-2</v>
      </c>
      <c r="Z44" s="47">
        <v>0.66928477924550756</v>
      </c>
      <c r="AA44" s="47">
        <v>0.33071522075449244</v>
      </c>
      <c r="AB44" s="45" t="s">
        <v>863</v>
      </c>
      <c r="AC44" s="47">
        <v>0.18767106985600382</v>
      </c>
      <c r="AD44" s="47">
        <v>0.91397849462365588</v>
      </c>
      <c r="AE44" s="47">
        <v>0.43817204301075269</v>
      </c>
      <c r="AF44" s="47">
        <v>0.51881720430107525</v>
      </c>
      <c r="AG44" s="47">
        <v>0.24497991967871485</v>
      </c>
      <c r="AH44" s="47">
        <v>0.15553522415370541</v>
      </c>
      <c r="AI44" s="47">
        <v>0.28102189781021897</v>
      </c>
      <c r="AJ44" s="47">
        <v>0.21598002496878901</v>
      </c>
      <c r="AK44" s="47">
        <v>0.38229376257545272</v>
      </c>
      <c r="AL44" s="47">
        <v>0.23965287049399198</v>
      </c>
      <c r="AM44" s="47">
        <v>0.87980769230769229</v>
      </c>
      <c r="AN44" s="47">
        <v>0.35737179487179488</v>
      </c>
      <c r="AO44" s="47">
        <v>0.21314102564102563</v>
      </c>
      <c r="AP44" s="47">
        <v>0.30929487179487181</v>
      </c>
      <c r="AQ44" s="47">
        <v>0.87531172069825436</v>
      </c>
      <c r="AR44" s="47">
        <v>0.56359102244389025</v>
      </c>
      <c r="AS44" s="47">
        <v>0.1059850374064838</v>
      </c>
      <c r="AT44" s="47">
        <v>0.20573566084788031</v>
      </c>
      <c r="AU44" s="54">
        <v>3.9</v>
      </c>
      <c r="AV44" s="54">
        <v>82</v>
      </c>
      <c r="AW44" s="46"/>
      <c r="AX44" s="51"/>
      <c r="AY44" s="51"/>
      <c r="AZ44" s="46"/>
      <c r="BA44" s="51"/>
      <c r="BB44" s="51"/>
      <c r="BC44" s="46"/>
      <c r="BD44" s="51"/>
      <c r="BE44" s="51"/>
      <c r="BF44" s="46">
        <v>260</v>
      </c>
      <c r="BG44" s="46">
        <v>1843</v>
      </c>
      <c r="BH44" s="47">
        <v>0.14107433532284319</v>
      </c>
      <c r="BI44" s="46">
        <v>437</v>
      </c>
      <c r="BJ44" s="47">
        <v>0.14416475972540047</v>
      </c>
      <c r="BK44" s="47">
        <v>0.31122644569608682</v>
      </c>
      <c r="BL44" s="54">
        <v>25</v>
      </c>
      <c r="BM44" s="51"/>
      <c r="BN44" s="51"/>
      <c r="BO44" s="45">
        <v>15549.462287104623</v>
      </c>
      <c r="BP44" s="45">
        <v>16225.457249070632</v>
      </c>
      <c r="BQ44" s="45">
        <v>14268.880281690141</v>
      </c>
      <c r="BR44" s="53">
        <v>0.24818840579710144</v>
      </c>
    </row>
    <row r="45" spans="1:70" ht="15" customHeight="1" x14ac:dyDescent="0.25">
      <c r="A45" s="42" t="s">
        <v>234</v>
      </c>
      <c r="B45" s="42" t="s">
        <v>235</v>
      </c>
      <c r="C45" s="42" t="s">
        <v>236</v>
      </c>
      <c r="D45" s="42" t="s">
        <v>212</v>
      </c>
      <c r="E45" s="42" t="s">
        <v>237</v>
      </c>
      <c r="F45" s="42" t="s">
        <v>238</v>
      </c>
      <c r="G45" s="42" t="s">
        <v>54</v>
      </c>
      <c r="H45" s="33" t="s">
        <v>55</v>
      </c>
      <c r="I45" s="42" t="s">
        <v>56</v>
      </c>
      <c r="J45" s="45">
        <v>3330</v>
      </c>
      <c r="K45" s="46">
        <v>6568</v>
      </c>
      <c r="L45" s="47">
        <v>0.1281973203410475</v>
      </c>
      <c r="M45" s="47">
        <v>0.36967113276492081</v>
      </c>
      <c r="N45" s="47">
        <v>0.3443970767356882</v>
      </c>
      <c r="O45" s="47">
        <v>0.13383069427527405</v>
      </c>
      <c r="P45" s="47">
        <v>2.3903775883069429E-2</v>
      </c>
      <c r="Q45" s="46">
        <v>942</v>
      </c>
      <c r="R45" s="47">
        <v>0.12420382165605096</v>
      </c>
      <c r="S45" s="47">
        <v>0.37579617834394907</v>
      </c>
      <c r="T45" s="47">
        <v>0.35668789808917195</v>
      </c>
      <c r="U45" s="47">
        <v>0.12208067940552017</v>
      </c>
      <c r="V45" s="47">
        <v>2.1231422505307854E-2</v>
      </c>
      <c r="W45" s="48">
        <v>-8.0884410859221947E-2</v>
      </c>
      <c r="X45" s="47">
        <v>0.93133373934226549</v>
      </c>
      <c r="Y45" s="47">
        <v>6.8666260657734471E-2</v>
      </c>
      <c r="Z45" s="47">
        <v>0.82353836784409262</v>
      </c>
      <c r="AA45" s="47">
        <v>0.17646163215590743</v>
      </c>
      <c r="AB45" s="45" t="s">
        <v>863</v>
      </c>
      <c r="AC45" s="47">
        <v>0.30313641900121802</v>
      </c>
      <c r="AD45" s="47">
        <v>0.93189964157706096</v>
      </c>
      <c r="AE45" s="47">
        <v>0.61290322580645162</v>
      </c>
      <c r="AF45" s="47">
        <v>0.62724014336917566</v>
      </c>
      <c r="AG45" s="47">
        <v>0.23577235772357724</v>
      </c>
      <c r="AH45" s="47">
        <v>0.1347305389221557</v>
      </c>
      <c r="AI45" s="47">
        <v>0.27884615384615385</v>
      </c>
      <c r="AJ45" s="47">
        <v>0.22762645914396887</v>
      </c>
      <c r="AK45" s="47">
        <v>0.4472573839662447</v>
      </c>
      <c r="AL45" s="47">
        <v>0.21633888048411498</v>
      </c>
      <c r="AM45" s="47">
        <v>0.88674698795180718</v>
      </c>
      <c r="AN45" s="47">
        <v>0.29879518072289157</v>
      </c>
      <c r="AO45" s="47">
        <v>0.27228915662650605</v>
      </c>
      <c r="AP45" s="47">
        <v>0.31566265060240961</v>
      </c>
      <c r="AQ45" s="47">
        <v>0.8928571428571429</v>
      </c>
      <c r="AR45" s="47">
        <v>0.5714285714285714</v>
      </c>
      <c r="AS45" s="47">
        <v>7.9365079365079361E-2</v>
      </c>
      <c r="AT45" s="47">
        <v>0.24206349206349206</v>
      </c>
      <c r="AU45" s="54">
        <v>3.9</v>
      </c>
      <c r="AV45" s="54">
        <v>81</v>
      </c>
      <c r="AW45" s="46"/>
      <c r="AX45" s="51"/>
      <c r="AY45" s="51"/>
      <c r="AZ45" s="46"/>
      <c r="BA45" s="51"/>
      <c r="BB45" s="51"/>
      <c r="BC45" s="46"/>
      <c r="BD45" s="51"/>
      <c r="BE45" s="51"/>
      <c r="BF45" s="46">
        <v>155</v>
      </c>
      <c r="BG45" s="46">
        <v>749</v>
      </c>
      <c r="BH45" s="47">
        <v>0.20694259012016022</v>
      </c>
      <c r="BI45" s="46">
        <v>357</v>
      </c>
      <c r="BJ45" s="47">
        <v>0.12885154061624648</v>
      </c>
      <c r="BK45" s="47">
        <v>0.27001393620315889</v>
      </c>
      <c r="BL45" s="54">
        <v>24</v>
      </c>
      <c r="BM45" s="51"/>
      <c r="BN45" s="51"/>
      <c r="BO45" s="45">
        <v>15831.755208333334</v>
      </c>
      <c r="BP45" s="45">
        <v>14268.844827586207</v>
      </c>
      <c r="BQ45" s="45">
        <v>18217.25</v>
      </c>
      <c r="BR45" s="53">
        <v>0.2467866323907455</v>
      </c>
    </row>
    <row r="46" spans="1:70" ht="15" customHeight="1" x14ac:dyDescent="0.25">
      <c r="A46" s="42" t="s">
        <v>239</v>
      </c>
      <c r="B46" s="42" t="s">
        <v>240</v>
      </c>
      <c r="C46" s="42" t="s">
        <v>169</v>
      </c>
      <c r="D46" s="42" t="s">
        <v>212</v>
      </c>
      <c r="E46" s="42" t="s">
        <v>241</v>
      </c>
      <c r="F46" s="42" t="s">
        <v>242</v>
      </c>
      <c r="G46" s="42" t="s">
        <v>54</v>
      </c>
      <c r="H46" s="33" t="s">
        <v>55</v>
      </c>
      <c r="I46" s="42" t="s">
        <v>69</v>
      </c>
      <c r="J46" s="45">
        <v>3330</v>
      </c>
      <c r="K46" s="46">
        <v>9368</v>
      </c>
      <c r="L46" s="47">
        <v>0.13812980358667806</v>
      </c>
      <c r="M46" s="47">
        <v>0.4179120409906063</v>
      </c>
      <c r="N46" s="47">
        <v>0.22181895815542271</v>
      </c>
      <c r="O46" s="47">
        <v>0.18787361229718189</v>
      </c>
      <c r="P46" s="47">
        <v>3.4265584970111014E-2</v>
      </c>
      <c r="Q46" s="46">
        <v>1187</v>
      </c>
      <c r="R46" s="47">
        <v>0.13395113732097724</v>
      </c>
      <c r="S46" s="47">
        <v>0.38921651221566977</v>
      </c>
      <c r="T46" s="47">
        <v>0.24178601516427969</v>
      </c>
      <c r="U46" s="47">
        <v>0.21651221566975568</v>
      </c>
      <c r="V46" s="47">
        <v>1.8534119629317607E-2</v>
      </c>
      <c r="W46" s="48">
        <v>-0.17506164142303629</v>
      </c>
      <c r="X46" s="47">
        <v>0.91492314261315111</v>
      </c>
      <c r="Y46" s="47">
        <v>8.507685738684885E-2</v>
      </c>
      <c r="Z46" s="47">
        <v>0.90990606319385137</v>
      </c>
      <c r="AA46" s="47">
        <v>9.0093936806148592E-2</v>
      </c>
      <c r="AB46" s="45" t="s">
        <v>863</v>
      </c>
      <c r="AC46" s="47">
        <v>0.32877882152006832</v>
      </c>
      <c r="AD46" s="47">
        <v>0.95</v>
      </c>
      <c r="AE46" s="47">
        <v>0.5390625</v>
      </c>
      <c r="AF46" s="47">
        <v>0.55312499999999998</v>
      </c>
      <c r="AG46" s="47">
        <v>0.29530201342281881</v>
      </c>
      <c r="AH46" s="47">
        <v>0.15463917525773196</v>
      </c>
      <c r="AI46" s="47">
        <v>0.38181818181818183</v>
      </c>
      <c r="AJ46" s="47">
        <v>0.22508591065292097</v>
      </c>
      <c r="AK46" s="47">
        <v>0.47174447174447176</v>
      </c>
      <c r="AL46" s="47">
        <v>0.27856365614798695</v>
      </c>
      <c r="AM46" s="47">
        <v>0.88926553672316389</v>
      </c>
      <c r="AN46" s="47">
        <v>0.28700564971751413</v>
      </c>
      <c r="AO46" s="47">
        <v>0.28135593220338984</v>
      </c>
      <c r="AP46" s="47">
        <v>0.32090395480225986</v>
      </c>
      <c r="AQ46" s="47">
        <v>0.87058823529411766</v>
      </c>
      <c r="AR46" s="47">
        <v>0.29411764705882354</v>
      </c>
      <c r="AS46" s="47">
        <v>0.18823529411764706</v>
      </c>
      <c r="AT46" s="47">
        <v>0.38823529411764707</v>
      </c>
      <c r="AU46" s="54">
        <v>3.8</v>
      </c>
      <c r="AV46" s="54">
        <v>89</v>
      </c>
      <c r="AW46" s="46"/>
      <c r="AX46" s="51"/>
      <c r="AY46" s="51"/>
      <c r="AZ46" s="46"/>
      <c r="BA46" s="51"/>
      <c r="BB46" s="51"/>
      <c r="BC46" s="46"/>
      <c r="BD46" s="51"/>
      <c r="BE46" s="51"/>
      <c r="BF46" s="46">
        <v>317</v>
      </c>
      <c r="BG46" s="46">
        <v>1163</v>
      </c>
      <c r="BH46" s="47">
        <v>0.27257093723129838</v>
      </c>
      <c r="BI46" s="46">
        <v>432</v>
      </c>
      <c r="BJ46" s="47">
        <v>0.16435185185185186</v>
      </c>
      <c r="BK46" s="47">
        <v>0.31499454261187648</v>
      </c>
      <c r="BL46" s="54">
        <v>23</v>
      </c>
      <c r="BM46" s="51"/>
      <c r="BN46" s="51"/>
      <c r="BO46" s="45">
        <v>17138.886554621848</v>
      </c>
      <c r="BP46" s="45">
        <v>16691.525000000001</v>
      </c>
      <c r="BQ46" s="45">
        <v>17593.830508474577</v>
      </c>
      <c r="BR46" s="53">
        <v>0.2318982387475538</v>
      </c>
    </row>
    <row r="47" spans="1:70" ht="15" customHeight="1" x14ac:dyDescent="0.25">
      <c r="A47" s="42" t="s">
        <v>243</v>
      </c>
      <c r="B47" s="42" t="s">
        <v>244</v>
      </c>
      <c r="C47" s="42" t="s">
        <v>245</v>
      </c>
      <c r="D47" s="42" t="s">
        <v>212</v>
      </c>
      <c r="E47" s="42">
        <v>1972</v>
      </c>
      <c r="F47" s="42" t="s">
        <v>213</v>
      </c>
      <c r="G47" s="42" t="s">
        <v>54</v>
      </c>
      <c r="H47" s="33" t="s">
        <v>55</v>
      </c>
      <c r="I47" s="42" t="s">
        <v>56</v>
      </c>
      <c r="J47" s="45">
        <v>3330</v>
      </c>
      <c r="K47" s="46">
        <v>67295</v>
      </c>
      <c r="L47" s="47">
        <v>0.14978824578349059</v>
      </c>
      <c r="M47" s="47">
        <v>0.43174084255888251</v>
      </c>
      <c r="N47" s="47">
        <v>0.24926071773534439</v>
      </c>
      <c r="O47" s="47">
        <v>0.1385541273497288</v>
      </c>
      <c r="P47" s="47">
        <v>3.0656066572553681E-2</v>
      </c>
      <c r="Q47" s="46">
        <v>9938</v>
      </c>
      <c r="R47" s="47">
        <v>0.14469712215737573</v>
      </c>
      <c r="S47" s="47">
        <v>0.42825518212920105</v>
      </c>
      <c r="T47" s="47">
        <v>0.26262829543167637</v>
      </c>
      <c r="U47" s="47">
        <v>0.14248339706178306</v>
      </c>
      <c r="V47" s="47">
        <v>2.1936003219963775E-2</v>
      </c>
      <c r="W47" s="48">
        <v>-4.1053921568627451E-2</v>
      </c>
      <c r="X47" s="47">
        <v>0.83342001634593954</v>
      </c>
      <c r="Y47" s="47">
        <v>0.16657998365406049</v>
      </c>
      <c r="Z47" s="47">
        <v>0.85312430344007728</v>
      </c>
      <c r="AA47" s="47">
        <v>0.14687569655992272</v>
      </c>
      <c r="AB47" s="47">
        <v>0.22953095062082285</v>
      </c>
      <c r="AC47" s="47">
        <v>0.36784307898060775</v>
      </c>
      <c r="AD47" s="47">
        <v>0.93704404215077008</v>
      </c>
      <c r="AE47" s="47">
        <v>0.52850580924074575</v>
      </c>
      <c r="AF47" s="47">
        <v>0.55228316671169952</v>
      </c>
      <c r="AG47" s="47">
        <v>0.21784879189399844</v>
      </c>
      <c r="AH47" s="47">
        <v>0.13011889035667107</v>
      </c>
      <c r="AI47" s="47">
        <v>0.28232848232848234</v>
      </c>
      <c r="AJ47" s="47">
        <v>0.19003047453199826</v>
      </c>
      <c r="AK47" s="47">
        <v>0.42054830982166624</v>
      </c>
      <c r="AL47" s="47">
        <v>0.25143547899667573</v>
      </c>
      <c r="AM47" s="47">
        <v>0.88438803894297635</v>
      </c>
      <c r="AN47" s="47">
        <v>0.28842141863699583</v>
      </c>
      <c r="AO47" s="47">
        <v>0.25643254520166897</v>
      </c>
      <c r="AP47" s="47">
        <v>0.33953407510431155</v>
      </c>
      <c r="AQ47" s="47">
        <v>0.87912087912087911</v>
      </c>
      <c r="AR47" s="47">
        <v>0.57888540031397173</v>
      </c>
      <c r="AS47" s="47">
        <v>8.9089481946624804E-2</v>
      </c>
      <c r="AT47" s="47">
        <v>0.21114599686028257</v>
      </c>
      <c r="AU47" s="54">
        <v>3.9</v>
      </c>
      <c r="AV47" s="54">
        <v>84</v>
      </c>
      <c r="AW47" s="46"/>
      <c r="AX47" s="51"/>
      <c r="AY47" s="51"/>
      <c r="AZ47" s="46"/>
      <c r="BA47" s="51"/>
      <c r="BB47" s="51"/>
      <c r="BC47" s="46"/>
      <c r="BD47" s="51"/>
      <c r="BE47" s="51"/>
      <c r="BF47" s="46">
        <v>2061</v>
      </c>
      <c r="BG47" s="46">
        <v>8958</v>
      </c>
      <c r="BH47" s="47">
        <v>0.23007367716008037</v>
      </c>
      <c r="BI47" s="46">
        <v>3371</v>
      </c>
      <c r="BJ47" s="47">
        <v>0.14387422129931771</v>
      </c>
      <c r="BK47" s="47">
        <v>0.29676933138402617</v>
      </c>
      <c r="BL47" s="54">
        <v>26</v>
      </c>
      <c r="BM47" s="51"/>
      <c r="BN47" s="51"/>
      <c r="BO47" s="45" t="s">
        <v>863</v>
      </c>
      <c r="BP47" s="45" t="s">
        <v>863</v>
      </c>
      <c r="BQ47" s="45" t="s">
        <v>863</v>
      </c>
      <c r="BR47" s="169" t="s">
        <v>863</v>
      </c>
    </row>
    <row r="48" spans="1:70" ht="15" customHeight="1" x14ac:dyDescent="0.25">
      <c r="A48" s="42" t="s">
        <v>246</v>
      </c>
      <c r="B48" s="42" t="s">
        <v>247</v>
      </c>
      <c r="C48" s="42" t="s">
        <v>248</v>
      </c>
      <c r="D48" s="42"/>
      <c r="E48" s="42" t="s">
        <v>111</v>
      </c>
      <c r="F48" s="42" t="s">
        <v>249</v>
      </c>
      <c r="G48" s="42" t="s">
        <v>81</v>
      </c>
      <c r="H48" s="33" t="s">
        <v>55</v>
      </c>
      <c r="I48" s="42" t="s">
        <v>56</v>
      </c>
      <c r="J48" s="45">
        <v>3660</v>
      </c>
      <c r="K48" s="46">
        <v>7804</v>
      </c>
      <c r="L48" s="47">
        <v>0.1450538185545874</v>
      </c>
      <c r="M48" s="47">
        <v>0.35955920041004613</v>
      </c>
      <c r="N48" s="47">
        <v>0.4267042542286007</v>
      </c>
      <c r="O48" s="47">
        <v>6.8298308559712972E-2</v>
      </c>
      <c r="P48" s="47">
        <v>3.8441824705279346E-4</v>
      </c>
      <c r="Q48" s="46">
        <v>1596</v>
      </c>
      <c r="R48" s="47">
        <v>0.15476190476190477</v>
      </c>
      <c r="S48" s="47">
        <v>0.35776942355889724</v>
      </c>
      <c r="T48" s="47">
        <v>0.43421052631578949</v>
      </c>
      <c r="U48" s="47">
        <v>5.2631578947368418E-2</v>
      </c>
      <c r="V48" s="47">
        <v>6.2656641604010022E-4</v>
      </c>
      <c r="W48" s="48">
        <v>-0.10350373348650201</v>
      </c>
      <c r="X48" s="47">
        <v>0.67952332137365457</v>
      </c>
      <c r="Y48" s="47">
        <v>0.32047667862634549</v>
      </c>
      <c r="Z48" s="47">
        <v>0.81560738083034345</v>
      </c>
      <c r="AA48" s="47">
        <v>0.18439261916965657</v>
      </c>
      <c r="AB48" s="47">
        <v>0.37602444783997779</v>
      </c>
      <c r="AC48" s="47">
        <v>0.23974884674525884</v>
      </c>
      <c r="AD48" s="47">
        <v>0.8484136310223267</v>
      </c>
      <c r="AE48" s="47">
        <v>0.40658049353701525</v>
      </c>
      <c r="AF48" s="47">
        <v>0.49823736780258521</v>
      </c>
      <c r="AG48" s="47">
        <v>0.46717171717171718</v>
      </c>
      <c r="AH48" s="47">
        <v>0.17706237424547283</v>
      </c>
      <c r="AI48" s="47">
        <v>0.42857142857142855</v>
      </c>
      <c r="AJ48" s="47">
        <v>0.28794642857142855</v>
      </c>
      <c r="AK48" s="47">
        <v>0.40296495956873313</v>
      </c>
      <c r="AL48" s="47">
        <v>0.29641693811074921</v>
      </c>
      <c r="AM48" s="47">
        <v>0.90625</v>
      </c>
      <c r="AN48" s="47">
        <v>0.25679347826086957</v>
      </c>
      <c r="AO48" s="47">
        <v>0.18885869565217392</v>
      </c>
      <c r="AP48" s="47">
        <v>0.46059782608695654</v>
      </c>
      <c r="AQ48" s="47">
        <v>0.90794223826714804</v>
      </c>
      <c r="AR48" s="47">
        <v>0.66787003610108309</v>
      </c>
      <c r="AS48" s="47">
        <v>6.1371841155234655E-2</v>
      </c>
      <c r="AT48" s="47">
        <v>0.17870036101083034</v>
      </c>
      <c r="AU48" s="54">
        <v>3.4</v>
      </c>
      <c r="AV48" s="54">
        <v>76</v>
      </c>
      <c r="AW48" s="46"/>
      <c r="AX48" s="51"/>
      <c r="AY48" s="51"/>
      <c r="AZ48" s="46"/>
      <c r="BA48" s="51"/>
      <c r="BB48" s="51"/>
      <c r="BC48" s="46"/>
      <c r="BD48" s="51"/>
      <c r="BE48" s="51"/>
      <c r="BF48" s="46">
        <v>332</v>
      </c>
      <c r="BG48" s="46">
        <v>1401</v>
      </c>
      <c r="BH48" s="47">
        <v>0.23697359029264811</v>
      </c>
      <c r="BI48" s="46">
        <v>314</v>
      </c>
      <c r="BJ48" s="47">
        <v>0.59554140127388533</v>
      </c>
      <c r="BK48" s="47">
        <v>0.82726471883717512</v>
      </c>
      <c r="BL48" s="54">
        <v>18</v>
      </c>
      <c r="BM48" s="51"/>
      <c r="BN48" s="51"/>
      <c r="BO48" s="45">
        <v>16474.923623445826</v>
      </c>
      <c r="BP48" s="45">
        <v>15083.197278911564</v>
      </c>
      <c r="BQ48" s="45">
        <v>21505.672131147541</v>
      </c>
      <c r="BR48" s="53">
        <v>0.41064916119620715</v>
      </c>
    </row>
    <row r="49" spans="1:70" ht="15" customHeight="1" x14ac:dyDescent="0.25">
      <c r="A49" s="42" t="s">
        <v>250</v>
      </c>
      <c r="B49" s="42" t="s">
        <v>251</v>
      </c>
      <c r="C49" s="42" t="s">
        <v>252</v>
      </c>
      <c r="D49" s="42"/>
      <c r="E49" s="42" t="s">
        <v>148</v>
      </c>
      <c r="F49" s="42" t="s">
        <v>253</v>
      </c>
      <c r="G49" s="42" t="s">
        <v>81</v>
      </c>
      <c r="H49" s="33" t="s">
        <v>55</v>
      </c>
      <c r="I49" s="42" t="s">
        <v>69</v>
      </c>
      <c r="J49" s="45">
        <v>3180</v>
      </c>
      <c r="K49" s="46">
        <v>5695</v>
      </c>
      <c r="L49" s="47">
        <v>6.549604916593503E-2</v>
      </c>
      <c r="M49" s="47">
        <v>0.56892010535557502</v>
      </c>
      <c r="N49" s="47">
        <v>0.26812993854258121</v>
      </c>
      <c r="O49" s="47">
        <v>6.8832309043020193E-2</v>
      </c>
      <c r="P49" s="47">
        <v>2.8621597892888498E-2</v>
      </c>
      <c r="Q49" s="46">
        <v>1193</v>
      </c>
      <c r="R49" s="47">
        <v>5.8675607711651298E-2</v>
      </c>
      <c r="S49" s="47">
        <v>0.58424140821458503</v>
      </c>
      <c r="T49" s="47">
        <v>0.27158424140821458</v>
      </c>
      <c r="U49" s="47">
        <v>5.4484492875104776E-2</v>
      </c>
      <c r="V49" s="47">
        <v>3.1014249790444259E-2</v>
      </c>
      <c r="W49" s="48">
        <v>0.11339198435972629</v>
      </c>
      <c r="X49" s="47">
        <v>0.79929762949956107</v>
      </c>
      <c r="Y49" s="47">
        <v>0.20070237050043899</v>
      </c>
      <c r="Z49" s="47">
        <v>0.57594381035996489</v>
      </c>
      <c r="AA49" s="47">
        <v>0.42405618964003511</v>
      </c>
      <c r="AB49" s="47">
        <v>0.20891258807846125</v>
      </c>
      <c r="AC49" s="47">
        <v>0.41176470588235292</v>
      </c>
      <c r="AD49" s="47">
        <v>0.78787878787878785</v>
      </c>
      <c r="AE49" s="47">
        <v>0.35984848484848486</v>
      </c>
      <c r="AF49" s="47">
        <v>0.45643939393939392</v>
      </c>
      <c r="AG49" s="47">
        <v>0.33677685950413222</v>
      </c>
      <c r="AH49" s="47">
        <v>0.15161290322580645</v>
      </c>
      <c r="AI49" s="47">
        <v>0.40374331550802139</v>
      </c>
      <c r="AJ49" s="47">
        <v>0.27131782945736432</v>
      </c>
      <c r="AK49" s="47">
        <v>0.47222222222222221</v>
      </c>
      <c r="AL49" s="47">
        <v>0.33098591549295775</v>
      </c>
      <c r="AM49" s="47">
        <v>0.79069767441860461</v>
      </c>
      <c r="AN49" s="47">
        <v>0.19476744186046513</v>
      </c>
      <c r="AO49" s="47">
        <v>0.27325581395348836</v>
      </c>
      <c r="AP49" s="47">
        <v>0.32267441860465118</v>
      </c>
      <c r="AQ49" s="47">
        <v>0.9066091954022989</v>
      </c>
      <c r="AR49" s="47">
        <v>0.46551724137931033</v>
      </c>
      <c r="AS49" s="47">
        <v>0.15229885057471265</v>
      </c>
      <c r="AT49" s="47">
        <v>0.28879310344827586</v>
      </c>
      <c r="AU49" s="54">
        <v>3.1</v>
      </c>
      <c r="AV49" s="54">
        <v>73</v>
      </c>
      <c r="AW49" s="46"/>
      <c r="AX49" s="51"/>
      <c r="AY49" s="51"/>
      <c r="AZ49" s="46"/>
      <c r="BA49" s="51"/>
      <c r="BB49" s="51"/>
      <c r="BC49" s="46"/>
      <c r="BD49" s="51"/>
      <c r="BE49" s="51"/>
      <c r="BF49" s="46">
        <v>179</v>
      </c>
      <c r="BG49" s="46">
        <v>575</v>
      </c>
      <c r="BH49" s="47">
        <v>0.31130434782608696</v>
      </c>
      <c r="BI49" s="46">
        <v>204</v>
      </c>
      <c r="BJ49" s="47">
        <v>0.6029411764705882</v>
      </c>
      <c r="BK49" s="47">
        <v>0.81135868654716037</v>
      </c>
      <c r="BL49" s="54">
        <v>16</v>
      </c>
      <c r="BM49" s="51"/>
      <c r="BN49" s="51"/>
      <c r="BO49" s="45">
        <v>12434.593406593407</v>
      </c>
      <c r="BP49" s="45">
        <v>11564.666666666666</v>
      </c>
      <c r="BQ49" s="45">
        <v>14391.928571428571</v>
      </c>
      <c r="BR49" s="53">
        <v>8.797653958944282E-2</v>
      </c>
    </row>
    <row r="50" spans="1:70" ht="15" customHeight="1" x14ac:dyDescent="0.25">
      <c r="A50" s="42" t="s">
        <v>254</v>
      </c>
      <c r="B50" s="42" t="s">
        <v>255</v>
      </c>
      <c r="C50" s="42" t="s">
        <v>256</v>
      </c>
      <c r="D50" s="42"/>
      <c r="E50" s="42" t="s">
        <v>257</v>
      </c>
      <c r="F50" s="42" t="s">
        <v>258</v>
      </c>
      <c r="G50" s="42" t="s">
        <v>87</v>
      </c>
      <c r="H50" s="33" t="s">
        <v>55</v>
      </c>
      <c r="I50" s="42" t="s">
        <v>56</v>
      </c>
      <c r="J50" s="45">
        <v>3008</v>
      </c>
      <c r="K50" s="46">
        <v>6366</v>
      </c>
      <c r="L50" s="47">
        <v>0.19195727301288093</v>
      </c>
      <c r="M50" s="47">
        <v>0.28715048696198553</v>
      </c>
      <c r="N50" s="47">
        <v>0.47408105560791708</v>
      </c>
      <c r="O50" s="47">
        <v>3.8799874332390828E-2</v>
      </c>
      <c r="P50" s="47">
        <v>8.0113100848256368E-3</v>
      </c>
      <c r="Q50" s="46">
        <v>1356</v>
      </c>
      <c r="R50" s="47">
        <v>0.14454277286135694</v>
      </c>
      <c r="S50" s="47">
        <v>0.19542772861356933</v>
      </c>
      <c r="T50" s="47">
        <v>0.61283185840707965</v>
      </c>
      <c r="U50" s="47">
        <v>3.6135693215339236E-2</v>
      </c>
      <c r="V50" s="47">
        <v>1.1061946902654867E-2</v>
      </c>
      <c r="W50" s="48">
        <v>-0.20781483325037331</v>
      </c>
      <c r="X50" s="47">
        <v>0.65912661011624252</v>
      </c>
      <c r="Y50" s="47">
        <v>0.34087338988375748</v>
      </c>
      <c r="Z50" s="47">
        <v>0.785736726358781</v>
      </c>
      <c r="AA50" s="47">
        <v>0.21426327364121897</v>
      </c>
      <c r="AB50" s="47">
        <v>0.30353527487930226</v>
      </c>
      <c r="AC50" s="47">
        <v>0.43575243480992776</v>
      </c>
      <c r="AD50" s="47">
        <v>0.78017241379310343</v>
      </c>
      <c r="AE50" s="47">
        <v>0.3629310344827586</v>
      </c>
      <c r="AF50" s="47">
        <v>0.48965517241379308</v>
      </c>
      <c r="AG50" s="47">
        <v>0.30887573964497039</v>
      </c>
      <c r="AH50" s="47">
        <v>0.19090909090909092</v>
      </c>
      <c r="AI50" s="47">
        <v>0.34400948991696323</v>
      </c>
      <c r="AJ50" s="47">
        <v>0.32058823529411767</v>
      </c>
      <c r="AK50" s="47">
        <v>0.36657917760279968</v>
      </c>
      <c r="AL50" s="47">
        <v>0.27794561933534745</v>
      </c>
      <c r="AM50" s="47">
        <v>0.82826747720364746</v>
      </c>
      <c r="AN50" s="47">
        <v>0.26139817629179329</v>
      </c>
      <c r="AO50" s="47">
        <v>0.24316109422492402</v>
      </c>
      <c r="AP50" s="47">
        <v>0.32370820668693007</v>
      </c>
      <c r="AQ50" s="47">
        <v>0.85794392523364482</v>
      </c>
      <c r="AR50" s="47">
        <v>0.6205607476635514</v>
      </c>
      <c r="AS50" s="47">
        <v>4.8598130841121495E-2</v>
      </c>
      <c r="AT50" s="47">
        <v>0.18878504672897195</v>
      </c>
      <c r="AU50" s="54">
        <v>3</v>
      </c>
      <c r="AV50" s="54">
        <v>71</v>
      </c>
      <c r="AW50" s="46"/>
      <c r="AX50" s="51"/>
      <c r="AY50" s="51"/>
      <c r="AZ50" s="46"/>
      <c r="BA50" s="51"/>
      <c r="BB50" s="51"/>
      <c r="BC50" s="46"/>
      <c r="BD50" s="51"/>
      <c r="BE50" s="51"/>
      <c r="BF50" s="46">
        <v>369</v>
      </c>
      <c r="BG50" s="46">
        <v>1501</v>
      </c>
      <c r="BH50" s="47">
        <v>0.24583610926049301</v>
      </c>
      <c r="BI50" s="46">
        <v>248</v>
      </c>
      <c r="BJ50" s="47">
        <v>0.45967741935483869</v>
      </c>
      <c r="BK50" s="47">
        <v>0.71788053518445949</v>
      </c>
      <c r="BL50" s="54">
        <v>26</v>
      </c>
      <c r="BM50" s="51"/>
      <c r="BN50" s="51"/>
      <c r="BO50" s="45">
        <v>14838.038095238095</v>
      </c>
      <c r="BP50" s="45">
        <v>14828.868263473054</v>
      </c>
      <c r="BQ50" s="45">
        <v>14873.651162790698</v>
      </c>
      <c r="BR50" s="53">
        <v>0.33628318584070799</v>
      </c>
    </row>
    <row r="51" spans="1:70" ht="15" customHeight="1" x14ac:dyDescent="0.25">
      <c r="A51" s="42" t="s">
        <v>259</v>
      </c>
      <c r="B51" s="42" t="s">
        <v>260</v>
      </c>
      <c r="C51" s="42" t="s">
        <v>261</v>
      </c>
      <c r="D51" s="42"/>
      <c r="E51" s="42" t="s">
        <v>262</v>
      </c>
      <c r="F51" s="42" t="s">
        <v>263</v>
      </c>
      <c r="G51" s="42" t="s">
        <v>87</v>
      </c>
      <c r="H51" s="33" t="s">
        <v>55</v>
      </c>
      <c r="I51" s="42" t="s">
        <v>56</v>
      </c>
      <c r="J51" s="45">
        <v>3300</v>
      </c>
      <c r="K51" s="46">
        <v>8101</v>
      </c>
      <c r="L51" s="47">
        <v>0.10578940871497346</v>
      </c>
      <c r="M51" s="47">
        <v>0.27675595605480807</v>
      </c>
      <c r="N51" s="47">
        <v>0.48574250092581162</v>
      </c>
      <c r="O51" s="47">
        <v>0.10998642142945315</v>
      </c>
      <c r="P51" s="47">
        <v>2.1725712874953708E-2</v>
      </c>
      <c r="Q51" s="46">
        <v>1471</v>
      </c>
      <c r="R51" s="47">
        <v>8.5656016315431682E-2</v>
      </c>
      <c r="S51" s="47">
        <v>0.26852481305234532</v>
      </c>
      <c r="T51" s="47">
        <v>0.55200543847722638</v>
      </c>
      <c r="U51" s="47">
        <v>7.8857919782460914E-2</v>
      </c>
      <c r="V51" s="47">
        <v>1.495581237253569E-2</v>
      </c>
      <c r="W51" s="48">
        <v>-0.13653805158814752</v>
      </c>
      <c r="X51" s="47">
        <v>0.73435378348352054</v>
      </c>
      <c r="Y51" s="47">
        <v>0.26564621651647946</v>
      </c>
      <c r="Z51" s="47">
        <v>0.71941735588198985</v>
      </c>
      <c r="AA51" s="47">
        <v>0.28058264411801015</v>
      </c>
      <c r="AB51" s="47">
        <v>0.2892748243404481</v>
      </c>
      <c r="AC51" s="47">
        <v>0.27724972225651157</v>
      </c>
      <c r="AD51" s="47">
        <v>0.85487528344671204</v>
      </c>
      <c r="AE51" s="47">
        <v>0.43310657596371882</v>
      </c>
      <c r="AF51" s="47">
        <v>0.47959183673469385</v>
      </c>
      <c r="AG51" s="47">
        <v>0.35244519392917367</v>
      </c>
      <c r="AH51" s="47">
        <v>0.23880597014925373</v>
      </c>
      <c r="AI51" s="47">
        <v>0.46605504587155966</v>
      </c>
      <c r="AJ51" s="47">
        <v>0.30586370839936611</v>
      </c>
      <c r="AK51" s="47">
        <v>0.44420600858369097</v>
      </c>
      <c r="AL51" s="47">
        <v>0.28316326530612246</v>
      </c>
      <c r="AM51" s="47">
        <v>0.87141216991963255</v>
      </c>
      <c r="AN51" s="47">
        <v>0.34213547646383469</v>
      </c>
      <c r="AO51" s="47">
        <v>0.16647531572904709</v>
      </c>
      <c r="AP51" s="47">
        <v>0.36280137772675086</v>
      </c>
      <c r="AQ51" s="47">
        <v>0.82452830188679249</v>
      </c>
      <c r="AR51" s="47">
        <v>0.55471698113207546</v>
      </c>
      <c r="AS51" s="47">
        <v>6.6037735849056603E-2</v>
      </c>
      <c r="AT51" s="47">
        <v>0.20377358490566039</v>
      </c>
      <c r="AU51" s="54">
        <v>3.5</v>
      </c>
      <c r="AV51" s="54">
        <v>74</v>
      </c>
      <c r="AW51" s="46"/>
      <c r="AX51" s="51"/>
      <c r="AY51" s="51"/>
      <c r="AZ51" s="46"/>
      <c r="BA51" s="51"/>
      <c r="BB51" s="51"/>
      <c r="BC51" s="46"/>
      <c r="BD51" s="51"/>
      <c r="BE51" s="51"/>
      <c r="BF51" s="46">
        <v>474</v>
      </c>
      <c r="BG51" s="46">
        <v>1706</v>
      </c>
      <c r="BH51" s="47">
        <v>0.27784290738569756</v>
      </c>
      <c r="BI51" s="46">
        <v>365</v>
      </c>
      <c r="BJ51" s="47">
        <v>0.38904109589041097</v>
      </c>
      <c r="BK51" s="47">
        <v>0.6271633305348121</v>
      </c>
      <c r="BL51" s="54">
        <v>21</v>
      </c>
      <c r="BM51" s="51"/>
      <c r="BN51" s="51"/>
      <c r="BO51" s="45">
        <v>17639.178926441353</v>
      </c>
      <c r="BP51" s="45">
        <v>17128.341708542714</v>
      </c>
      <c r="BQ51" s="45">
        <v>19575.495238095238</v>
      </c>
      <c r="BR51" s="53">
        <v>0.36857562408223199</v>
      </c>
    </row>
    <row r="52" spans="1:70" ht="15" customHeight="1" x14ac:dyDescent="0.25">
      <c r="A52" s="42" t="s">
        <v>264</v>
      </c>
      <c r="B52" s="42" t="s">
        <v>265</v>
      </c>
      <c r="C52" s="42" t="s">
        <v>266</v>
      </c>
      <c r="D52" s="42"/>
      <c r="E52" s="42" t="s">
        <v>267</v>
      </c>
      <c r="F52" s="42" t="s">
        <v>268</v>
      </c>
      <c r="G52" s="42" t="s">
        <v>122</v>
      </c>
      <c r="H52" s="33" t="s">
        <v>55</v>
      </c>
      <c r="I52" s="42" t="s">
        <v>56</v>
      </c>
      <c r="J52" s="56">
        <v>3689</v>
      </c>
      <c r="K52" s="57">
        <v>3031</v>
      </c>
      <c r="L52" s="48">
        <v>0.11910260640052787</v>
      </c>
      <c r="M52" s="48">
        <v>0.34774001979544705</v>
      </c>
      <c r="N52" s="48">
        <v>0.48927746618277795</v>
      </c>
      <c r="O52" s="48">
        <v>3.134279115803365E-2</v>
      </c>
      <c r="P52" s="48">
        <v>1.2537116463213462E-2</v>
      </c>
      <c r="Q52" s="57">
        <v>838</v>
      </c>
      <c r="R52" s="48">
        <v>9.0692124105011929E-2</v>
      </c>
      <c r="S52" s="48">
        <v>0.39737470167064437</v>
      </c>
      <c r="T52" s="48">
        <v>0.46897374701670647</v>
      </c>
      <c r="U52" s="48">
        <v>2.9832935560859187E-2</v>
      </c>
      <c r="V52" s="48">
        <v>1.3126491646778043E-2</v>
      </c>
      <c r="W52" s="48">
        <v>1.4390896921017403E-2</v>
      </c>
      <c r="X52" s="48">
        <v>0.80369515011547343</v>
      </c>
      <c r="Y52" s="48">
        <v>0.19630484988452657</v>
      </c>
      <c r="Z52" s="48">
        <v>0.67403497195645001</v>
      </c>
      <c r="AA52" s="48">
        <v>0.32596502804354999</v>
      </c>
      <c r="AB52" s="48">
        <v>0.40870161014045908</v>
      </c>
      <c r="AC52" s="48">
        <v>0.36192675684592546</v>
      </c>
      <c r="AD52" s="48">
        <v>0.77295918367346939</v>
      </c>
      <c r="AE52" s="48">
        <v>0.2857142857142857</v>
      </c>
      <c r="AF52" s="48">
        <v>0.38010204081632654</v>
      </c>
      <c r="AG52" s="48">
        <v>0.47462686567164181</v>
      </c>
      <c r="AH52" s="48">
        <v>0.28251121076233182</v>
      </c>
      <c r="AI52" s="48">
        <v>0.47986577181208051</v>
      </c>
      <c r="AJ52" s="48">
        <v>0.3632286995515695</v>
      </c>
      <c r="AK52" s="48">
        <v>0.51322751322751325</v>
      </c>
      <c r="AL52" s="48">
        <v>0.39732142857142855</v>
      </c>
      <c r="AM52" s="48">
        <v>0.83613445378151263</v>
      </c>
      <c r="AN52" s="48">
        <v>0.18907563025210083</v>
      </c>
      <c r="AO52" s="48">
        <v>0.25210084033613445</v>
      </c>
      <c r="AP52" s="48">
        <v>0.3949579831932773</v>
      </c>
      <c r="AQ52" s="48">
        <v>0.83828382838283833</v>
      </c>
      <c r="AR52" s="48">
        <v>0.61716171617161719</v>
      </c>
      <c r="AS52" s="48">
        <v>7.9207920792079209E-2</v>
      </c>
      <c r="AT52" s="48">
        <v>0.14191419141914191</v>
      </c>
      <c r="AU52" s="54">
        <v>3.1</v>
      </c>
      <c r="AV52" s="54">
        <v>71</v>
      </c>
      <c r="AW52" s="57"/>
      <c r="AX52" s="58"/>
      <c r="AY52" s="58"/>
      <c r="AZ52" s="57"/>
      <c r="BA52" s="58"/>
      <c r="BB52" s="58"/>
      <c r="BC52" s="57"/>
      <c r="BD52" s="58"/>
      <c r="BE52" s="58"/>
      <c r="BF52" s="57">
        <v>161</v>
      </c>
      <c r="BG52" s="57">
        <v>600</v>
      </c>
      <c r="BH52" s="48">
        <v>0.26833333333333331</v>
      </c>
      <c r="BI52" s="57">
        <v>152</v>
      </c>
      <c r="BJ52" s="48">
        <v>0.38815789473684209</v>
      </c>
      <c r="BK52" s="48">
        <v>0.54150936480592315</v>
      </c>
      <c r="BL52" s="54">
        <v>22</v>
      </c>
      <c r="BM52" s="58"/>
      <c r="BN52" s="58"/>
      <c r="BO52" s="56">
        <v>17605.658959537574</v>
      </c>
      <c r="BP52" s="56">
        <v>17315.713235294119</v>
      </c>
      <c r="BQ52" s="56">
        <v>18671.405405405407</v>
      </c>
      <c r="BR52" s="59">
        <v>0.26139817629179329</v>
      </c>
    </row>
    <row r="53" spans="1:70" ht="15" customHeight="1" x14ac:dyDescent="0.25">
      <c r="A53" s="42" t="s">
        <v>269</v>
      </c>
      <c r="B53" s="42" t="s">
        <v>270</v>
      </c>
      <c r="C53" s="42" t="s">
        <v>271</v>
      </c>
      <c r="D53" s="42"/>
      <c r="E53" s="42" t="s">
        <v>257</v>
      </c>
      <c r="F53" s="42" t="s">
        <v>272</v>
      </c>
      <c r="G53" s="42" t="s">
        <v>81</v>
      </c>
      <c r="H53" s="33" t="s">
        <v>55</v>
      </c>
      <c r="I53" s="42" t="s">
        <v>69</v>
      </c>
      <c r="J53" s="45">
        <v>3720</v>
      </c>
      <c r="K53" s="46">
        <v>10050</v>
      </c>
      <c r="L53" s="47">
        <v>4.9651741293532337E-2</v>
      </c>
      <c r="M53" s="47">
        <v>0.66696517412935319</v>
      </c>
      <c r="N53" s="47">
        <v>0.1781094527363184</v>
      </c>
      <c r="O53" s="47">
        <v>9.6019900497512439E-2</v>
      </c>
      <c r="P53" s="47">
        <v>9.2537313432835815E-3</v>
      </c>
      <c r="Q53" s="46">
        <v>2014</v>
      </c>
      <c r="R53" s="47">
        <v>5.8589870903674283E-2</v>
      </c>
      <c r="S53" s="47">
        <v>0.68421052631578949</v>
      </c>
      <c r="T53" s="47">
        <v>0.19960278053624628</v>
      </c>
      <c r="U53" s="47">
        <v>5.2135054617676264E-2</v>
      </c>
      <c r="V53" s="47">
        <v>5.4617676266137038E-3</v>
      </c>
      <c r="W53" s="48">
        <v>0.4766382603585072</v>
      </c>
      <c r="X53" s="47">
        <v>0.64199004975124374</v>
      </c>
      <c r="Y53" s="47">
        <v>0.3580099502487562</v>
      </c>
      <c r="Z53" s="47">
        <v>0.77084577114427866</v>
      </c>
      <c r="AA53" s="47">
        <v>0.2291542288557214</v>
      </c>
      <c r="AB53" s="47">
        <v>0.21539702662210441</v>
      </c>
      <c r="AC53" s="47">
        <v>0.51343283582089549</v>
      </c>
      <c r="AD53" s="47">
        <v>0.75396825396825395</v>
      </c>
      <c r="AE53" s="47">
        <v>0.2857142857142857</v>
      </c>
      <c r="AF53" s="47">
        <v>0.37777777777777777</v>
      </c>
      <c r="AG53" s="47">
        <v>0.37283236994219654</v>
      </c>
      <c r="AH53" s="47">
        <v>0.19864559819413091</v>
      </c>
      <c r="AI53" s="47">
        <v>0.36170212765957449</v>
      </c>
      <c r="AJ53" s="47">
        <v>0.25110132158590309</v>
      </c>
      <c r="AK53" s="47">
        <v>0.40636704119850187</v>
      </c>
      <c r="AL53" s="47">
        <v>0.25352112676056338</v>
      </c>
      <c r="AM53" s="47">
        <v>0.90234857849196537</v>
      </c>
      <c r="AN53" s="47">
        <v>0.25587144622991348</v>
      </c>
      <c r="AO53" s="47">
        <v>0.26823238566131025</v>
      </c>
      <c r="AP53" s="47">
        <v>0.37824474660074164</v>
      </c>
      <c r="AQ53" s="47">
        <v>0.87763157894736843</v>
      </c>
      <c r="AR53" s="47">
        <v>0.42236842105263156</v>
      </c>
      <c r="AS53" s="47">
        <v>0.13157894736842105</v>
      </c>
      <c r="AT53" s="47">
        <v>0.3236842105263158</v>
      </c>
      <c r="AU53" s="54">
        <v>3.5</v>
      </c>
      <c r="AV53" s="54">
        <v>77</v>
      </c>
      <c r="AW53" s="46"/>
      <c r="AX53" s="51"/>
      <c r="AY53" s="51"/>
      <c r="AZ53" s="46"/>
      <c r="BA53" s="51"/>
      <c r="BB53" s="51"/>
      <c r="BC53" s="46"/>
      <c r="BD53" s="51"/>
      <c r="BE53" s="51"/>
      <c r="BF53" s="46">
        <v>182</v>
      </c>
      <c r="BG53" s="46">
        <v>888</v>
      </c>
      <c r="BH53" s="47">
        <v>0.20495495495495494</v>
      </c>
      <c r="BI53" s="46">
        <v>322</v>
      </c>
      <c r="BJ53" s="47">
        <v>0.49689440993788819</v>
      </c>
      <c r="BK53" s="47">
        <v>0.78209985686621197</v>
      </c>
      <c r="BL53" s="54">
        <v>23</v>
      </c>
      <c r="BM53" s="51"/>
      <c r="BN53" s="51"/>
      <c r="BO53" s="45">
        <v>12765.771604938273</v>
      </c>
      <c r="BP53" s="45">
        <v>13371.08064516129</v>
      </c>
      <c r="BQ53" s="45">
        <v>10790.552631578947</v>
      </c>
      <c r="BR53" s="53">
        <v>9.8350641417226631E-2</v>
      </c>
    </row>
    <row r="54" spans="1:70" ht="15" customHeight="1" x14ac:dyDescent="0.25">
      <c r="A54" s="42" t="s">
        <v>273</v>
      </c>
      <c r="B54" s="42" t="s">
        <v>274</v>
      </c>
      <c r="C54" s="42" t="s">
        <v>275</v>
      </c>
      <c r="D54" s="42"/>
      <c r="E54" s="42" t="s">
        <v>203</v>
      </c>
      <c r="F54" s="42" t="s">
        <v>276</v>
      </c>
      <c r="G54" s="42" t="s">
        <v>122</v>
      </c>
      <c r="H54" s="33"/>
      <c r="I54" s="42" t="s">
        <v>56</v>
      </c>
      <c r="J54" s="45">
        <v>2940</v>
      </c>
      <c r="K54" s="46">
        <v>2708</v>
      </c>
      <c r="L54" s="47">
        <v>0.18759231905465287</v>
      </c>
      <c r="M54" s="47">
        <v>0.22710487444608568</v>
      </c>
      <c r="N54" s="47">
        <v>0.54135893648449041</v>
      </c>
      <c r="O54" s="47">
        <v>3.4711964549483013E-2</v>
      </c>
      <c r="P54" s="47">
        <v>9.2319054652880359E-3</v>
      </c>
      <c r="Q54" s="46">
        <v>697</v>
      </c>
      <c r="R54" s="47">
        <v>0.17073170731707318</v>
      </c>
      <c r="S54" s="47">
        <v>0.22525107604017217</v>
      </c>
      <c r="T54" s="47">
        <v>0.57675753228120519</v>
      </c>
      <c r="U54" s="47">
        <v>8.60832137733142E-3</v>
      </c>
      <c r="V54" s="47">
        <v>1.8651362984218076E-2</v>
      </c>
      <c r="W54" s="48">
        <v>3.7150517043278437E-2</v>
      </c>
      <c r="X54" s="47">
        <v>0.65620384047267355</v>
      </c>
      <c r="Y54" s="47">
        <v>0.34379615952732645</v>
      </c>
      <c r="Z54" s="47">
        <v>0.50923190546528807</v>
      </c>
      <c r="AA54" s="47">
        <v>0.49076809453471198</v>
      </c>
      <c r="AB54" s="47">
        <v>0.30188679245283018</v>
      </c>
      <c r="AC54" s="47">
        <v>0.48005908419497784</v>
      </c>
      <c r="AD54" s="47">
        <v>0.76975945017182135</v>
      </c>
      <c r="AE54" s="47">
        <v>0.25085910652920962</v>
      </c>
      <c r="AF54" s="47">
        <v>0.41924398625429554</v>
      </c>
      <c r="AG54" s="47">
        <v>0.49702380952380953</v>
      </c>
      <c r="AH54" s="47">
        <v>0.2982456140350877</v>
      </c>
      <c r="AI54" s="47">
        <v>0.46488294314381273</v>
      </c>
      <c r="AJ54" s="47">
        <v>0.36206896551724138</v>
      </c>
      <c r="AK54" s="47">
        <v>0.48467966573816157</v>
      </c>
      <c r="AL54" s="47">
        <v>0.40322580645161288</v>
      </c>
      <c r="AM54" s="47">
        <v>0.91698113207547172</v>
      </c>
      <c r="AN54" s="47">
        <v>0.31698113207547168</v>
      </c>
      <c r="AO54" s="47">
        <v>0.28679245283018867</v>
      </c>
      <c r="AP54" s="47">
        <v>0.31320754716981131</v>
      </c>
      <c r="AQ54" s="47">
        <v>0.890625</v>
      </c>
      <c r="AR54" s="47">
        <v>0.72395833333333337</v>
      </c>
      <c r="AS54" s="47">
        <v>6.25E-2</v>
      </c>
      <c r="AT54" s="47">
        <v>0.10416666666666667</v>
      </c>
      <c r="AU54" s="54">
        <v>2.7</v>
      </c>
      <c r="AV54" s="54">
        <v>67</v>
      </c>
      <c r="AW54" s="46"/>
      <c r="AX54" s="51"/>
      <c r="AY54" s="51"/>
      <c r="AZ54" s="46"/>
      <c r="BA54" s="51"/>
      <c r="BB54" s="51"/>
      <c r="BC54" s="46"/>
      <c r="BD54" s="51"/>
      <c r="BE54" s="51"/>
      <c r="BF54" s="46">
        <v>86</v>
      </c>
      <c r="BG54" s="46">
        <v>402</v>
      </c>
      <c r="BH54" s="47">
        <v>0.21393034825870647</v>
      </c>
      <c r="BI54" s="46">
        <v>128</v>
      </c>
      <c r="BJ54" s="47">
        <v>0.484375</v>
      </c>
      <c r="BK54" s="47">
        <v>0.74740143369175627</v>
      </c>
      <c r="BL54" s="54">
        <v>19</v>
      </c>
      <c r="BM54" s="51"/>
      <c r="BN54" s="51"/>
      <c r="BO54" s="45">
        <v>11710.056338028169</v>
      </c>
      <c r="BP54" s="45">
        <v>9408.2680412371137</v>
      </c>
      <c r="BQ54" s="45">
        <v>16671.68888888889</v>
      </c>
      <c r="BR54" s="53">
        <v>0.24825174825174826</v>
      </c>
    </row>
    <row r="55" spans="1:70" ht="15" customHeight="1" x14ac:dyDescent="0.25">
      <c r="A55" s="42" t="s">
        <v>277</v>
      </c>
      <c r="B55" s="42" t="s">
        <v>278</v>
      </c>
      <c r="C55" s="42" t="s">
        <v>279</v>
      </c>
      <c r="D55" s="42"/>
      <c r="E55" s="42" t="s">
        <v>262</v>
      </c>
      <c r="F55" s="42" t="s">
        <v>280</v>
      </c>
      <c r="G55" s="42" t="s">
        <v>81</v>
      </c>
      <c r="H55" s="33"/>
      <c r="I55" s="42" t="s">
        <v>56</v>
      </c>
      <c r="J55" s="45">
        <v>2640</v>
      </c>
      <c r="K55" s="46">
        <v>4314</v>
      </c>
      <c r="L55" s="47">
        <v>0.12424663885025498</v>
      </c>
      <c r="M55" s="47">
        <v>0.24942049142327308</v>
      </c>
      <c r="N55" s="47">
        <v>0.55401019935095042</v>
      </c>
      <c r="O55" s="47">
        <v>6.2355122855818269E-2</v>
      </c>
      <c r="P55" s="47">
        <v>9.967547519703291E-3</v>
      </c>
      <c r="Q55" s="46">
        <v>771</v>
      </c>
      <c r="R55" s="47">
        <v>7.9118028534370943E-2</v>
      </c>
      <c r="S55" s="47">
        <v>0.22178988326848248</v>
      </c>
      <c r="T55" s="47">
        <v>0.63294422827496755</v>
      </c>
      <c r="U55" s="47">
        <v>5.5771725032425425E-2</v>
      </c>
      <c r="V55" s="47">
        <v>1.0376134889753566E-2</v>
      </c>
      <c r="W55" s="48">
        <v>-0.11198023878139152</v>
      </c>
      <c r="X55" s="47">
        <v>0.91956420955030138</v>
      </c>
      <c r="Y55" s="47">
        <v>8.043579044969866E-2</v>
      </c>
      <c r="Z55" s="47">
        <v>0.85187760778859523</v>
      </c>
      <c r="AA55" s="47">
        <v>0.14812239221140472</v>
      </c>
      <c r="AB55" s="47">
        <v>0.24242424242424243</v>
      </c>
      <c r="AC55" s="47">
        <v>0.48620449802921401</v>
      </c>
      <c r="AD55" s="47">
        <v>0.78840125391849525</v>
      </c>
      <c r="AE55" s="47">
        <v>0.36833855799373039</v>
      </c>
      <c r="AF55" s="47">
        <v>0.4561128526645768</v>
      </c>
      <c r="AG55" s="47">
        <v>0.39090909090909093</v>
      </c>
      <c r="AH55" s="47">
        <v>0.24183006535947713</v>
      </c>
      <c r="AI55" s="47">
        <v>0.4143920595533499</v>
      </c>
      <c r="AJ55" s="47">
        <v>0.23195876288659795</v>
      </c>
      <c r="AK55" s="47">
        <v>0.46967071057192372</v>
      </c>
      <c r="AL55" s="47">
        <v>0.31547619047619047</v>
      </c>
      <c r="AM55" s="47">
        <v>0.95896328293736499</v>
      </c>
      <c r="AN55" s="47">
        <v>0.31101511879049676</v>
      </c>
      <c r="AO55" s="47">
        <v>0.27213822894168466</v>
      </c>
      <c r="AP55" s="47">
        <v>0.37580993520518358</v>
      </c>
      <c r="AQ55" s="47">
        <v>0.98113207547169812</v>
      </c>
      <c r="AR55" s="47">
        <v>0.48679245283018868</v>
      </c>
      <c r="AS55" s="47">
        <v>0.13207547169811321</v>
      </c>
      <c r="AT55" s="47">
        <v>0.3622641509433962</v>
      </c>
      <c r="AU55" s="54">
        <v>3.2</v>
      </c>
      <c r="AV55" s="54">
        <v>73</v>
      </c>
      <c r="AW55" s="46"/>
      <c r="AX55" s="51"/>
      <c r="AY55" s="51"/>
      <c r="AZ55" s="46"/>
      <c r="BA55" s="51"/>
      <c r="BB55" s="51"/>
      <c r="BC55" s="46"/>
      <c r="BD55" s="51"/>
      <c r="BE55" s="51"/>
      <c r="BF55" s="46">
        <v>179</v>
      </c>
      <c r="BG55" s="46">
        <v>781</v>
      </c>
      <c r="BH55" s="47">
        <v>0.22919334186939821</v>
      </c>
      <c r="BI55" s="46">
        <v>163</v>
      </c>
      <c r="BJ55" s="47">
        <v>0.47239263803680981</v>
      </c>
      <c r="BK55" s="47">
        <v>0.69981789802289285</v>
      </c>
      <c r="BL55" s="54">
        <v>25</v>
      </c>
      <c r="BM55" s="51"/>
      <c r="BN55" s="51"/>
      <c r="BO55" s="45">
        <v>10388.975806451614</v>
      </c>
      <c r="BP55" s="45">
        <v>11040.744444444445</v>
      </c>
      <c r="BQ55" s="45">
        <v>8663.7058823529405</v>
      </c>
      <c r="BR55" s="53">
        <v>0.17246175243393602</v>
      </c>
    </row>
    <row r="56" spans="1:70" ht="15" customHeight="1" x14ac:dyDescent="0.25">
      <c r="A56" s="42" t="s">
        <v>281</v>
      </c>
      <c r="B56" s="42" t="s">
        <v>282</v>
      </c>
      <c r="C56" s="42" t="s">
        <v>283</v>
      </c>
      <c r="D56" s="42"/>
      <c r="E56" s="42" t="s">
        <v>284</v>
      </c>
      <c r="F56" s="42" t="s">
        <v>285</v>
      </c>
      <c r="G56" s="42" t="s">
        <v>122</v>
      </c>
      <c r="H56" s="33" t="s">
        <v>55</v>
      </c>
      <c r="I56" s="42" t="s">
        <v>56</v>
      </c>
      <c r="J56" s="45">
        <v>2765</v>
      </c>
      <c r="K56" s="46">
        <v>2519</v>
      </c>
      <c r="L56" s="47">
        <v>4.9225883287018657E-2</v>
      </c>
      <c r="M56" s="47">
        <v>0.33187772925764192</v>
      </c>
      <c r="N56" s="47">
        <v>0.56093687971417228</v>
      </c>
      <c r="O56" s="47">
        <v>3.3743549027391823E-2</v>
      </c>
      <c r="P56" s="47">
        <v>2.4215958713775309E-2</v>
      </c>
      <c r="Q56" s="46">
        <v>443</v>
      </c>
      <c r="R56" s="47">
        <v>5.4176072234762979E-2</v>
      </c>
      <c r="S56" s="47">
        <v>0.38148984198645597</v>
      </c>
      <c r="T56" s="47">
        <v>0.50790067720090293</v>
      </c>
      <c r="U56" s="47">
        <v>3.160270880361174E-2</v>
      </c>
      <c r="V56" s="47">
        <v>2.4830699774266364E-2</v>
      </c>
      <c r="W56" s="48">
        <v>7.5576430401366357E-2</v>
      </c>
      <c r="X56" s="47">
        <v>0.66851925367209208</v>
      </c>
      <c r="Y56" s="47">
        <v>0.33148074632790792</v>
      </c>
      <c r="Z56" s="47">
        <v>0.81421198888447799</v>
      </c>
      <c r="AA56" s="47">
        <v>0.18578801111552204</v>
      </c>
      <c r="AB56" s="47">
        <v>0.16498588140379186</v>
      </c>
      <c r="AC56" s="47">
        <v>0.57704527402700556</v>
      </c>
      <c r="AD56" s="47">
        <v>0.80143540669856461</v>
      </c>
      <c r="AE56" s="47">
        <v>0.39473684210526316</v>
      </c>
      <c r="AF56" s="47">
        <v>0.4784688995215311</v>
      </c>
      <c r="AG56" s="47">
        <v>0.24796747967479674</v>
      </c>
      <c r="AH56" s="47">
        <v>0.17391304347826086</v>
      </c>
      <c r="AI56" s="47">
        <v>0.40209790209790208</v>
      </c>
      <c r="AJ56" s="47">
        <v>0.31372549019607843</v>
      </c>
      <c r="AK56" s="47">
        <v>0.45698924731182794</v>
      </c>
      <c r="AL56" s="47">
        <v>0.52830188679245282</v>
      </c>
      <c r="AM56" s="47">
        <v>0.80606060606060603</v>
      </c>
      <c r="AN56" s="47">
        <v>0.19393939393939394</v>
      </c>
      <c r="AO56" s="47">
        <v>0.29090909090909089</v>
      </c>
      <c r="AP56" s="47">
        <v>0.32121212121212123</v>
      </c>
      <c r="AQ56" s="47">
        <v>0.87317073170731707</v>
      </c>
      <c r="AR56" s="47">
        <v>0.55609756097560981</v>
      </c>
      <c r="AS56" s="47">
        <v>0.14634146341463414</v>
      </c>
      <c r="AT56" s="47">
        <v>0.17073170731707318</v>
      </c>
      <c r="AU56" s="54">
        <v>2.6</v>
      </c>
      <c r="AV56" s="54">
        <v>65</v>
      </c>
      <c r="AW56" s="46"/>
      <c r="AX56" s="51"/>
      <c r="AY56" s="51"/>
      <c r="AZ56" s="46"/>
      <c r="BA56" s="51"/>
      <c r="BB56" s="51"/>
      <c r="BC56" s="46"/>
      <c r="BD56" s="51"/>
      <c r="BE56" s="51"/>
      <c r="BF56" s="46">
        <v>126</v>
      </c>
      <c r="BG56" s="46">
        <v>396</v>
      </c>
      <c r="BH56" s="47">
        <v>0.31818181818181818</v>
      </c>
      <c r="BI56" s="46">
        <v>143</v>
      </c>
      <c r="BJ56" s="47">
        <v>0.30069930069930068</v>
      </c>
      <c r="BK56" s="47">
        <v>0.55105717265573151</v>
      </c>
      <c r="BL56" s="54">
        <v>19</v>
      </c>
      <c r="BM56" s="51"/>
      <c r="BN56" s="51"/>
      <c r="BO56" s="45">
        <v>14339.294736842105</v>
      </c>
      <c r="BP56" s="45">
        <v>14076.220588235294</v>
      </c>
      <c r="BQ56" s="45">
        <v>15001.851851851852</v>
      </c>
      <c r="BR56" s="53">
        <v>0.23979591836734693</v>
      </c>
    </row>
    <row r="57" spans="1:70" ht="15" customHeight="1" x14ac:dyDescent="0.25">
      <c r="A57" s="42" t="s">
        <v>286</v>
      </c>
      <c r="B57" s="42" t="s">
        <v>287</v>
      </c>
      <c r="C57" s="42" t="s">
        <v>288</v>
      </c>
      <c r="D57" s="42" t="s">
        <v>289</v>
      </c>
      <c r="E57" s="42">
        <v>1961</v>
      </c>
      <c r="F57" s="42" t="s">
        <v>290</v>
      </c>
      <c r="G57" s="42" t="s">
        <v>54</v>
      </c>
      <c r="H57" s="33" t="s">
        <v>55</v>
      </c>
      <c r="I57" s="42" t="s">
        <v>56</v>
      </c>
      <c r="J57" s="45">
        <v>2490</v>
      </c>
      <c r="K57" s="46">
        <v>31812</v>
      </c>
      <c r="L57" s="47">
        <v>0.10140827360744373</v>
      </c>
      <c r="M57" s="47">
        <v>0.64437947944172014</v>
      </c>
      <c r="N57" s="47">
        <v>0.15264679994970451</v>
      </c>
      <c r="O57" s="47">
        <v>9.3392430529359985E-2</v>
      </c>
      <c r="P57" s="47">
        <v>8.1730164717716582E-3</v>
      </c>
      <c r="Q57" s="46">
        <v>7860</v>
      </c>
      <c r="R57" s="47">
        <v>8.078880407124682E-2</v>
      </c>
      <c r="S57" s="47">
        <v>0.63702290076335877</v>
      </c>
      <c r="T57" s="47">
        <v>0.18702290076335878</v>
      </c>
      <c r="U57" s="47">
        <v>8.7022900763358779E-2</v>
      </c>
      <c r="V57" s="47">
        <v>8.1424936386768447E-3</v>
      </c>
      <c r="W57" s="48">
        <v>-1.9721434734376927E-2</v>
      </c>
      <c r="X57" s="47">
        <v>0.65148371683641393</v>
      </c>
      <c r="Y57" s="47">
        <v>0.34851628316358607</v>
      </c>
      <c r="Z57" s="47">
        <v>0.69282031937633592</v>
      </c>
      <c r="AA57" s="47">
        <v>0.30717968062366402</v>
      </c>
      <c r="AB57" s="47">
        <v>0.31018606718740077</v>
      </c>
      <c r="AC57" s="47">
        <v>0.23355966302024395</v>
      </c>
      <c r="AD57" s="47">
        <v>0.75471698113207553</v>
      </c>
      <c r="AE57" s="47">
        <v>0.2662473794549266</v>
      </c>
      <c r="AF57" s="47">
        <v>0.43535988819007687</v>
      </c>
      <c r="AG57" s="47">
        <v>0.35599694423223838</v>
      </c>
      <c r="AH57" s="47">
        <v>0.18921139101861995</v>
      </c>
      <c r="AI57" s="47">
        <v>0.41358418367346939</v>
      </c>
      <c r="AJ57" s="47">
        <v>0.24178047546788062</v>
      </c>
      <c r="AK57" s="47">
        <v>0.51295763060468946</v>
      </c>
      <c r="AL57" s="47">
        <v>0.35765175263607868</v>
      </c>
      <c r="AM57" s="47">
        <v>0.90814670561506006</v>
      </c>
      <c r="AN57" s="47">
        <v>0.28919182083739048</v>
      </c>
      <c r="AO57" s="47">
        <v>0.24115546900357027</v>
      </c>
      <c r="AP57" s="47">
        <v>0.37779941577409931</v>
      </c>
      <c r="AQ57" s="47">
        <v>0.86511993708218637</v>
      </c>
      <c r="AR57" s="47">
        <v>0.63232402674007082</v>
      </c>
      <c r="AS57" s="47">
        <v>7.668108533228471E-2</v>
      </c>
      <c r="AT57" s="47">
        <v>0.1561148250098309</v>
      </c>
      <c r="AU57" s="54">
        <v>3.4</v>
      </c>
      <c r="AV57" s="54">
        <v>75</v>
      </c>
      <c r="AW57" s="46"/>
      <c r="AX57" s="51"/>
      <c r="AY57" s="51"/>
      <c r="AZ57" s="46"/>
      <c r="BA57" s="51"/>
      <c r="BB57" s="51"/>
      <c r="BC57" s="46"/>
      <c r="BD57" s="51"/>
      <c r="BE57" s="51"/>
      <c r="BF57" s="46">
        <v>1305</v>
      </c>
      <c r="BG57" s="46">
        <v>5491</v>
      </c>
      <c r="BH57" s="47">
        <v>0.23766162811873975</v>
      </c>
      <c r="BI57" s="46">
        <v>1167</v>
      </c>
      <c r="BJ57" s="47">
        <v>0.59383033419023135</v>
      </c>
      <c r="BK57" s="47">
        <v>0.83422092299677286</v>
      </c>
      <c r="BL57" s="54">
        <v>22</v>
      </c>
      <c r="BM57" s="51"/>
      <c r="BN57" s="51"/>
      <c r="BO57" s="45">
        <v>14731.580536912752</v>
      </c>
      <c r="BP57" s="45">
        <v>14415.056994818653</v>
      </c>
      <c r="BQ57" s="45">
        <v>15313.380952380952</v>
      </c>
      <c r="BR57" s="53">
        <v>0.14406229720960415</v>
      </c>
    </row>
    <row r="58" spans="1:70" ht="15" customHeight="1" x14ac:dyDescent="0.25">
      <c r="A58" s="42" t="s">
        <v>291</v>
      </c>
      <c r="B58" s="42" t="s">
        <v>292</v>
      </c>
      <c r="C58" s="42" t="s">
        <v>293</v>
      </c>
      <c r="D58" s="42"/>
      <c r="E58" s="42" t="s">
        <v>294</v>
      </c>
      <c r="F58" s="42" t="s">
        <v>295</v>
      </c>
      <c r="G58" s="42" t="s">
        <v>87</v>
      </c>
      <c r="H58" s="33" t="s">
        <v>55</v>
      </c>
      <c r="I58" s="42" t="s">
        <v>56</v>
      </c>
      <c r="J58" s="45">
        <v>3387</v>
      </c>
      <c r="K58" s="46">
        <v>9097</v>
      </c>
      <c r="L58" s="47">
        <v>6.5186325162141359E-2</v>
      </c>
      <c r="M58" s="47">
        <v>0.53028470924480597</v>
      </c>
      <c r="N58" s="47">
        <v>0.36649444871935805</v>
      </c>
      <c r="O58" s="47">
        <v>3.3087831153127405E-2</v>
      </c>
      <c r="P58" s="47">
        <v>4.9466857205672198E-3</v>
      </c>
      <c r="Q58" s="46">
        <v>1755</v>
      </c>
      <c r="R58" s="47">
        <v>6.2108262108262105E-2</v>
      </c>
      <c r="S58" s="47">
        <v>0.54131054131054135</v>
      </c>
      <c r="T58" s="47">
        <v>0.34358974358974359</v>
      </c>
      <c r="U58" s="47">
        <v>3.9886039886039885E-2</v>
      </c>
      <c r="V58" s="47">
        <v>1.3105413105413105E-2</v>
      </c>
      <c r="W58" s="48">
        <v>-8.9334350147074852E-3</v>
      </c>
      <c r="X58" s="47">
        <v>0.59151368583049357</v>
      </c>
      <c r="Y58" s="47">
        <v>0.40848631416950643</v>
      </c>
      <c r="Z58" s="47">
        <v>0.81697262833901285</v>
      </c>
      <c r="AA58" s="47">
        <v>0.18302737166098715</v>
      </c>
      <c r="AB58" s="47">
        <v>0.36676444043321299</v>
      </c>
      <c r="AC58" s="47">
        <v>0.34011212487633286</v>
      </c>
      <c r="AD58" s="47">
        <v>0.89928057553956831</v>
      </c>
      <c r="AE58" s="47">
        <v>0.56474820143884896</v>
      </c>
      <c r="AF58" s="47">
        <v>0.58633093525179858</v>
      </c>
      <c r="AG58" s="47">
        <v>0.31303772336201191</v>
      </c>
      <c r="AH58" s="47">
        <v>0.16546762589928057</v>
      </c>
      <c r="AI58" s="47">
        <v>0.33531598513011152</v>
      </c>
      <c r="AJ58" s="47">
        <v>0.17696629213483145</v>
      </c>
      <c r="AK58" s="47">
        <v>0.37230769230769228</v>
      </c>
      <c r="AL58" s="47">
        <v>0.18731117824773413</v>
      </c>
      <c r="AM58" s="47">
        <v>0.8904109589041096</v>
      </c>
      <c r="AN58" s="47">
        <v>0.28082191780821919</v>
      </c>
      <c r="AO58" s="47">
        <v>0.20547945205479451</v>
      </c>
      <c r="AP58" s="47">
        <v>0.4041095890410959</v>
      </c>
      <c r="AQ58" s="47">
        <v>0.91818181818181821</v>
      </c>
      <c r="AR58" s="47">
        <v>0.61590909090909096</v>
      </c>
      <c r="AS58" s="47">
        <v>7.8409090909090914E-2</v>
      </c>
      <c r="AT58" s="47">
        <v>0.22386363636363638</v>
      </c>
      <c r="AU58" s="54">
        <v>3.3</v>
      </c>
      <c r="AV58" s="54">
        <v>82</v>
      </c>
      <c r="AW58" s="46"/>
      <c r="AX58" s="51"/>
      <c r="AY58" s="51"/>
      <c r="AZ58" s="46"/>
      <c r="BA58" s="51"/>
      <c r="BB58" s="51"/>
      <c r="BC58" s="46"/>
      <c r="BD58" s="51"/>
      <c r="BE58" s="51"/>
      <c r="BF58" s="46">
        <v>294</v>
      </c>
      <c r="BG58" s="46">
        <v>1624</v>
      </c>
      <c r="BH58" s="47">
        <v>0.18103448275862069</v>
      </c>
      <c r="BI58" s="46">
        <v>341</v>
      </c>
      <c r="BJ58" s="47">
        <v>0.67155425219941345</v>
      </c>
      <c r="BK58" s="47">
        <v>0.88439226864701326</v>
      </c>
      <c r="BL58" s="54">
        <v>21</v>
      </c>
      <c r="BM58" s="51"/>
      <c r="BN58" s="51"/>
      <c r="BO58" s="45">
        <v>16493.779296875</v>
      </c>
      <c r="BP58" s="45">
        <v>15682.372641509433</v>
      </c>
      <c r="BQ58" s="45">
        <v>20403.284090909092</v>
      </c>
      <c r="BR58" s="53">
        <v>0.33399079552925709</v>
      </c>
    </row>
    <row r="59" spans="1:70" ht="15" customHeight="1" x14ac:dyDescent="0.25">
      <c r="A59" s="42" t="s">
        <v>296</v>
      </c>
      <c r="B59" s="42" t="s">
        <v>297</v>
      </c>
      <c r="C59" s="42" t="s">
        <v>298</v>
      </c>
      <c r="D59" s="42"/>
      <c r="E59" s="42" t="s">
        <v>299</v>
      </c>
      <c r="F59" s="42" t="s">
        <v>300</v>
      </c>
      <c r="G59" s="42" t="s">
        <v>54</v>
      </c>
      <c r="H59" s="33" t="s">
        <v>55</v>
      </c>
      <c r="I59" s="42" t="s">
        <v>69</v>
      </c>
      <c r="J59" s="45">
        <v>4920</v>
      </c>
      <c r="K59" s="46">
        <v>27055</v>
      </c>
      <c r="L59" s="47">
        <v>4.2506006283496581E-3</v>
      </c>
      <c r="M59" s="47">
        <v>0.95808538163001289</v>
      </c>
      <c r="N59" s="47">
        <v>1.8813527998521529E-2</v>
      </c>
      <c r="O59" s="47">
        <v>1.5634817963407873E-2</v>
      </c>
      <c r="P59" s="47">
        <v>3.2156717797080024E-3</v>
      </c>
      <c r="Q59" s="46">
        <v>5938</v>
      </c>
      <c r="R59" s="47">
        <v>4.5469855170090943E-3</v>
      </c>
      <c r="S59" s="47">
        <v>0.9592455372179185</v>
      </c>
      <c r="T59" s="47">
        <v>1.9872010778039743E-2</v>
      </c>
      <c r="U59" s="47">
        <v>1.3472549680026945E-2</v>
      </c>
      <c r="V59" s="47">
        <v>2.8629168070057258E-3</v>
      </c>
      <c r="W59" s="48">
        <v>-0.16697456739947042</v>
      </c>
      <c r="X59" s="47">
        <v>0.70585843651820368</v>
      </c>
      <c r="Y59" s="47">
        <v>0.29414156348179632</v>
      </c>
      <c r="Z59" s="47">
        <v>0.68782110515616335</v>
      </c>
      <c r="AA59" s="47">
        <v>0.31217889484383665</v>
      </c>
      <c r="AB59" s="47">
        <v>0.38599592636716501</v>
      </c>
      <c r="AC59" s="47">
        <v>0.41862871927554979</v>
      </c>
      <c r="AD59" s="47">
        <v>0.77059386973180077</v>
      </c>
      <c r="AE59" s="47">
        <v>0.31178160919540232</v>
      </c>
      <c r="AF59" s="47">
        <v>0.43127394636015326</v>
      </c>
      <c r="AG59" s="47">
        <v>0.30559254327563251</v>
      </c>
      <c r="AH59" s="47">
        <v>0.15758667266996848</v>
      </c>
      <c r="AI59" s="47">
        <v>0.35325365205843295</v>
      </c>
      <c r="AJ59" s="47">
        <v>0.2012461059190031</v>
      </c>
      <c r="AK59" s="47">
        <v>0.405813097866078</v>
      </c>
      <c r="AL59" s="47">
        <v>0.29055912007332724</v>
      </c>
      <c r="AM59" s="47">
        <v>0.89439184268026217</v>
      </c>
      <c r="AN59" s="47">
        <v>0.29546006312211703</v>
      </c>
      <c r="AO59" s="47">
        <v>0.29400339888322408</v>
      </c>
      <c r="AP59" s="47">
        <v>0.30492838067492112</v>
      </c>
      <c r="AQ59" s="47">
        <v>0.84986772486772488</v>
      </c>
      <c r="AR59" s="47">
        <v>0.5</v>
      </c>
      <c r="AS59" s="47">
        <v>0.1388888888888889</v>
      </c>
      <c r="AT59" s="47">
        <v>0.21097883597883599</v>
      </c>
      <c r="AU59" s="54">
        <v>3.7</v>
      </c>
      <c r="AV59" s="54">
        <v>75</v>
      </c>
      <c r="AW59" s="46"/>
      <c r="AX59" s="51"/>
      <c r="AY59" s="51"/>
      <c r="AZ59" s="46"/>
      <c r="BA59" s="51"/>
      <c r="BB59" s="51"/>
      <c r="BC59" s="46"/>
      <c r="BD59" s="51"/>
      <c r="BE59" s="51"/>
      <c r="BF59" s="46">
        <v>943</v>
      </c>
      <c r="BG59" s="46">
        <v>4667</v>
      </c>
      <c r="BH59" s="47">
        <v>0.20205699592886223</v>
      </c>
      <c r="BI59" s="46">
        <v>950</v>
      </c>
      <c r="BJ59" s="47">
        <v>0.62736842105263158</v>
      </c>
      <c r="BK59" s="47">
        <v>0.87770777857158322</v>
      </c>
      <c r="BL59" s="54">
        <v>22</v>
      </c>
      <c r="BM59" s="51"/>
      <c r="BN59" s="51"/>
      <c r="BO59" s="45">
        <v>9849.2710526315786</v>
      </c>
      <c r="BP59" s="45">
        <v>8650.7809523809519</v>
      </c>
      <c r="BQ59" s="45">
        <v>11329.758823529412</v>
      </c>
      <c r="BR59" s="53">
        <v>7.3980089791138001E-2</v>
      </c>
    </row>
    <row r="60" spans="1:70" ht="15" customHeight="1" x14ac:dyDescent="0.25">
      <c r="A60" s="42" t="s">
        <v>301</v>
      </c>
      <c r="B60" s="42" t="s">
        <v>302</v>
      </c>
      <c r="C60" s="42" t="s">
        <v>303</v>
      </c>
      <c r="D60" s="42"/>
      <c r="E60" s="42" t="s">
        <v>257</v>
      </c>
      <c r="F60" s="42" t="s">
        <v>304</v>
      </c>
      <c r="G60" s="42" t="s">
        <v>81</v>
      </c>
      <c r="H60" s="33" t="s">
        <v>55</v>
      </c>
      <c r="I60" s="42" t="s">
        <v>56</v>
      </c>
      <c r="J60" s="45">
        <v>2629</v>
      </c>
      <c r="K60" s="46">
        <v>5705</v>
      </c>
      <c r="L60" s="47">
        <v>1.1393514460999123E-2</v>
      </c>
      <c r="M60" s="47">
        <v>0.88255915863277823</v>
      </c>
      <c r="N60" s="47">
        <v>7.8001752848378611E-2</v>
      </c>
      <c r="O60" s="47">
        <v>2.8045574057843997E-2</v>
      </c>
      <c r="P60" s="45" t="s">
        <v>863</v>
      </c>
      <c r="Q60" s="46">
        <v>1123</v>
      </c>
      <c r="R60" s="47">
        <v>7.1237756010685662E-3</v>
      </c>
      <c r="S60" s="47">
        <v>0.91362422083704364</v>
      </c>
      <c r="T60" s="47">
        <v>6.4113980409617091E-2</v>
      </c>
      <c r="U60" s="47">
        <v>1.5138023152270703E-2</v>
      </c>
      <c r="V60" s="47">
        <v>0</v>
      </c>
      <c r="W60" s="48">
        <v>-0.17450441325423238</v>
      </c>
      <c r="X60" s="47">
        <v>0.87099035933391766</v>
      </c>
      <c r="Y60" s="47">
        <v>0.12900964066608239</v>
      </c>
      <c r="Z60" s="47">
        <v>0.7779141104294478</v>
      </c>
      <c r="AA60" s="47">
        <v>0.22208588957055214</v>
      </c>
      <c r="AB60" s="47">
        <v>0.35814889336016098</v>
      </c>
      <c r="AC60" s="47">
        <v>0.46765994741454864</v>
      </c>
      <c r="AD60" s="47">
        <v>0.83748753738783654</v>
      </c>
      <c r="AE60" s="47">
        <v>0.33200398803589232</v>
      </c>
      <c r="AF60" s="47">
        <v>0.43469591226321036</v>
      </c>
      <c r="AG60" s="47">
        <v>0.31934731934731936</v>
      </c>
      <c r="AH60" s="47">
        <v>0.36176470588235293</v>
      </c>
      <c r="AI60" s="47">
        <v>0.43684210526315792</v>
      </c>
      <c r="AJ60" s="47">
        <v>0.37987012987012986</v>
      </c>
      <c r="AK60" s="47">
        <v>0.48540145985401462</v>
      </c>
      <c r="AL60" s="47">
        <v>0.41689373297002724</v>
      </c>
      <c r="AM60" s="47">
        <v>0.92015968063872255</v>
      </c>
      <c r="AN60" s="47">
        <v>0.31337325349301398</v>
      </c>
      <c r="AO60" s="47">
        <v>0.29740518962075846</v>
      </c>
      <c r="AP60" s="47">
        <v>0.30938123752495011</v>
      </c>
      <c r="AQ60" s="47">
        <v>0.91803278688524592</v>
      </c>
      <c r="AR60" s="47">
        <v>0.53187613843351544</v>
      </c>
      <c r="AS60" s="47">
        <v>0.16393442622950818</v>
      </c>
      <c r="AT60" s="47">
        <v>0.22222222222222221</v>
      </c>
      <c r="AU60" s="54">
        <v>3.1</v>
      </c>
      <c r="AV60" s="54">
        <v>64</v>
      </c>
      <c r="AW60" s="46"/>
      <c r="AX60" s="51"/>
      <c r="AY60" s="51"/>
      <c r="AZ60" s="46"/>
      <c r="BA60" s="51"/>
      <c r="BB60" s="51"/>
      <c r="BC60" s="46"/>
      <c r="BD60" s="51"/>
      <c r="BE60" s="51"/>
      <c r="BF60" s="46">
        <v>241</v>
      </c>
      <c r="BG60" s="46">
        <v>926</v>
      </c>
      <c r="BH60" s="47">
        <v>0.26025917926565872</v>
      </c>
      <c r="BI60" s="46">
        <v>220</v>
      </c>
      <c r="BJ60" s="47">
        <v>0.54090909090909089</v>
      </c>
      <c r="BK60" s="47">
        <v>0.57429618263238658</v>
      </c>
      <c r="BL60" s="54">
        <v>28</v>
      </c>
      <c r="BM60" s="51"/>
      <c r="BN60" s="51"/>
      <c r="BO60" s="45">
        <v>12025.666666666666</v>
      </c>
      <c r="BP60" s="45">
        <v>12444.378947368421</v>
      </c>
      <c r="BQ60" s="45">
        <v>9932.105263157895</v>
      </c>
      <c r="BR60" s="53">
        <v>0.10482374768089053</v>
      </c>
    </row>
    <row r="61" spans="1:70" ht="15" customHeight="1" x14ac:dyDescent="0.25">
      <c r="A61" s="42" t="s">
        <v>305</v>
      </c>
      <c r="B61" s="42" t="s">
        <v>306</v>
      </c>
      <c r="C61" s="42" t="s">
        <v>307</v>
      </c>
      <c r="D61" s="42" t="s">
        <v>306</v>
      </c>
      <c r="E61" s="42">
        <v>1965</v>
      </c>
      <c r="F61" s="42" t="s">
        <v>308</v>
      </c>
      <c r="G61" s="42" t="s">
        <v>54</v>
      </c>
      <c r="H61" s="33" t="s">
        <v>55</v>
      </c>
      <c r="I61" s="42" t="s">
        <v>56</v>
      </c>
      <c r="J61" s="45">
        <v>2070</v>
      </c>
      <c r="K61" s="46">
        <v>43928</v>
      </c>
      <c r="L61" s="47">
        <v>0.19982698961937717</v>
      </c>
      <c r="M61" s="47">
        <v>0.37379348024039338</v>
      </c>
      <c r="N61" s="47">
        <v>0.26393188854489164</v>
      </c>
      <c r="O61" s="47">
        <v>0.1516344928064105</v>
      </c>
      <c r="P61" s="47">
        <v>1.0813148788927335E-2</v>
      </c>
      <c r="Q61" s="46">
        <v>7443</v>
      </c>
      <c r="R61" s="47">
        <v>0.19467956469165659</v>
      </c>
      <c r="S61" s="47">
        <v>0.37444578798871425</v>
      </c>
      <c r="T61" s="47">
        <v>0.30256616955528687</v>
      </c>
      <c r="U61" s="47">
        <v>0.11715706032513772</v>
      </c>
      <c r="V61" s="47">
        <v>1.1151417439204623E-2</v>
      </c>
      <c r="W61" s="48">
        <v>-6.0906000812365052E-2</v>
      </c>
      <c r="X61" s="47">
        <v>0.82091149153159715</v>
      </c>
      <c r="Y61" s="47">
        <v>0.17908850846840285</v>
      </c>
      <c r="Z61" s="47">
        <v>0.71603533054088508</v>
      </c>
      <c r="AA61" s="47">
        <v>0.28396466945911492</v>
      </c>
      <c r="AB61" s="47">
        <v>0.27256944444444442</v>
      </c>
      <c r="AC61" s="47">
        <v>0.27563285376069935</v>
      </c>
      <c r="AD61" s="47">
        <v>0.85197368421052633</v>
      </c>
      <c r="AE61" s="47">
        <v>0.40095029239766083</v>
      </c>
      <c r="AF61" s="47">
        <v>0.47733918128654973</v>
      </c>
      <c r="AG61" s="47">
        <v>0.33356692361597756</v>
      </c>
      <c r="AH61" s="47">
        <v>0.18518518518518517</v>
      </c>
      <c r="AI61" s="47">
        <v>0.36451612903225805</v>
      </c>
      <c r="AJ61" s="47">
        <v>0.24047772756617172</v>
      </c>
      <c r="AK61" s="47">
        <v>0.4251731406202951</v>
      </c>
      <c r="AL61" s="47">
        <v>0.23074942055112027</v>
      </c>
      <c r="AM61" s="47">
        <v>0.90087090163934425</v>
      </c>
      <c r="AN61" s="47">
        <v>0.31173155737704916</v>
      </c>
      <c r="AO61" s="47">
        <v>0.20696721311475411</v>
      </c>
      <c r="AP61" s="47">
        <v>0.38217213114754101</v>
      </c>
      <c r="AQ61" s="47">
        <v>0.9044943820224719</v>
      </c>
      <c r="AR61" s="47">
        <v>0.56281920326864143</v>
      </c>
      <c r="AS61" s="47">
        <v>9.8569969356486209E-2</v>
      </c>
      <c r="AT61" s="47">
        <v>0.24310520939734423</v>
      </c>
      <c r="AU61" s="54">
        <v>3.8</v>
      </c>
      <c r="AV61" s="54">
        <v>77</v>
      </c>
      <c r="AW61" s="46"/>
      <c r="AX61" s="51"/>
      <c r="AY61" s="51"/>
      <c r="AZ61" s="46"/>
      <c r="BA61" s="51"/>
      <c r="BB61" s="51"/>
      <c r="BC61" s="46"/>
      <c r="BD61" s="51"/>
      <c r="BE61" s="51"/>
      <c r="BF61" s="46">
        <v>1878</v>
      </c>
      <c r="BG61" s="46">
        <v>6978</v>
      </c>
      <c r="BH61" s="47">
        <v>0.26913155631986241</v>
      </c>
      <c r="BI61" s="46">
        <v>1804</v>
      </c>
      <c r="BJ61" s="47">
        <v>0.3991130820399113</v>
      </c>
      <c r="BK61" s="47">
        <v>0.66326628297472301</v>
      </c>
      <c r="BL61" s="54">
        <v>25</v>
      </c>
      <c r="BM61" s="51"/>
      <c r="BN61" s="51"/>
      <c r="BO61" s="45">
        <v>16257.424406779661</v>
      </c>
      <c r="BP61" s="45">
        <v>15855.35956084172</v>
      </c>
      <c r="BQ61" s="45">
        <v>17407.83507853403</v>
      </c>
      <c r="BR61" s="53">
        <v>0.22950819672131148</v>
      </c>
    </row>
    <row r="62" spans="1:70" ht="15" customHeight="1" x14ac:dyDescent="0.25">
      <c r="A62" s="42" t="s">
        <v>309</v>
      </c>
      <c r="B62" s="42" t="s">
        <v>310</v>
      </c>
      <c r="C62" s="42" t="s">
        <v>311</v>
      </c>
      <c r="D62" s="42"/>
      <c r="E62" s="42" t="s">
        <v>284</v>
      </c>
      <c r="F62" s="42" t="s">
        <v>312</v>
      </c>
      <c r="G62" s="42" t="s">
        <v>81</v>
      </c>
      <c r="H62" s="33" t="s">
        <v>55</v>
      </c>
      <c r="I62" s="42" t="s">
        <v>56</v>
      </c>
      <c r="J62" s="45">
        <v>3750</v>
      </c>
      <c r="K62" s="46">
        <v>4867</v>
      </c>
      <c r="L62" s="47">
        <v>0.16765974933223751</v>
      </c>
      <c r="M62" s="47">
        <v>0.35894801725909187</v>
      </c>
      <c r="N62" s="47">
        <v>0.40415040065748919</v>
      </c>
      <c r="O62" s="47">
        <v>6.9036367372097798E-2</v>
      </c>
      <c r="P62" s="47">
        <v>2.0546537908362441E-4</v>
      </c>
      <c r="Q62" s="46">
        <v>908</v>
      </c>
      <c r="R62" s="47">
        <v>0.18612334801762115</v>
      </c>
      <c r="S62" s="47">
        <v>0.33480176211453744</v>
      </c>
      <c r="T62" s="47">
        <v>0.3975770925110132</v>
      </c>
      <c r="U62" s="47">
        <v>8.1497797356828189E-2</v>
      </c>
      <c r="V62" s="47">
        <v>0</v>
      </c>
      <c r="W62" s="48">
        <v>-4.0924902803355845E-3</v>
      </c>
      <c r="X62" s="47">
        <v>0.88350113005958497</v>
      </c>
      <c r="Y62" s="47">
        <v>0.11649886994041504</v>
      </c>
      <c r="Z62" s="47">
        <v>0.8798027532360797</v>
      </c>
      <c r="AA62" s="47">
        <v>0.12019724676392028</v>
      </c>
      <c r="AB62" s="47">
        <v>0.35609867519415256</v>
      </c>
      <c r="AC62" s="47">
        <v>0.3223751797822067</v>
      </c>
      <c r="AD62" s="47">
        <v>0.86761229314420807</v>
      </c>
      <c r="AE62" s="47">
        <v>0.50591016548463352</v>
      </c>
      <c r="AF62" s="47">
        <v>0.60992907801418439</v>
      </c>
      <c r="AG62" s="47">
        <v>0.36231884057971014</v>
      </c>
      <c r="AH62" s="47">
        <v>0.18944844124700239</v>
      </c>
      <c r="AI62" s="47">
        <v>0.26315789473684209</v>
      </c>
      <c r="AJ62" s="47">
        <v>0.27755905511811024</v>
      </c>
      <c r="AK62" s="47">
        <v>0.34666666666666668</v>
      </c>
      <c r="AL62" s="47">
        <v>0.23239436619718309</v>
      </c>
      <c r="AM62" s="47">
        <v>0.77656078860898137</v>
      </c>
      <c r="AN62" s="47">
        <v>0.46440306681270538</v>
      </c>
      <c r="AO62" s="47">
        <v>0.14019715224534501</v>
      </c>
      <c r="AP62" s="47">
        <v>0.171960569550931</v>
      </c>
      <c r="AQ62" s="47">
        <v>0.91287878787878785</v>
      </c>
      <c r="AR62" s="47">
        <v>0.74621212121212122</v>
      </c>
      <c r="AS62" s="47">
        <v>3.4090909090909088E-2</v>
      </c>
      <c r="AT62" s="47">
        <v>0.13257575757575757</v>
      </c>
      <c r="AU62" s="54">
        <v>3.9</v>
      </c>
      <c r="AV62" s="54">
        <v>79</v>
      </c>
      <c r="AW62" s="46"/>
      <c r="AX62" s="51"/>
      <c r="AY62" s="51"/>
      <c r="AZ62" s="46"/>
      <c r="BA62" s="51"/>
      <c r="BB62" s="51"/>
      <c r="BC62" s="46"/>
      <c r="BD62" s="51"/>
      <c r="BE62" s="51"/>
      <c r="BF62" s="46">
        <v>133</v>
      </c>
      <c r="BG62" s="46">
        <v>661</v>
      </c>
      <c r="BH62" s="47">
        <v>0.20121028744326777</v>
      </c>
      <c r="BI62" s="46">
        <v>198</v>
      </c>
      <c r="BJ62" s="47">
        <v>0.60606060606060608</v>
      </c>
      <c r="BK62" s="47">
        <v>0.89560110272084381</v>
      </c>
      <c r="BL62" s="54">
        <v>20</v>
      </c>
      <c r="BM62" s="51"/>
      <c r="BN62" s="51"/>
      <c r="BO62" s="45">
        <v>19929.384848484849</v>
      </c>
      <c r="BP62" s="45">
        <v>19503.484496124031</v>
      </c>
      <c r="BQ62" s="45">
        <v>21455.527777777777</v>
      </c>
      <c r="BR62" s="53">
        <v>0.40368098159509203</v>
      </c>
    </row>
    <row r="63" spans="1:70" ht="15" customHeight="1" x14ac:dyDescent="0.25">
      <c r="A63" s="42" t="s">
        <v>313</v>
      </c>
      <c r="B63" s="42" t="s">
        <v>314</v>
      </c>
      <c r="C63" s="42" t="s">
        <v>315</v>
      </c>
      <c r="D63" s="42"/>
      <c r="E63" s="42" t="s">
        <v>316</v>
      </c>
      <c r="F63" s="42" t="s">
        <v>317</v>
      </c>
      <c r="G63" s="42" t="s">
        <v>81</v>
      </c>
      <c r="H63" s="33"/>
      <c r="I63" s="42" t="s">
        <v>56</v>
      </c>
      <c r="J63" s="45">
        <v>3070</v>
      </c>
      <c r="K63" s="46">
        <v>4090</v>
      </c>
      <c r="L63" s="47">
        <v>0.27139364303178481</v>
      </c>
      <c r="M63" s="47">
        <v>0.12127139364303179</v>
      </c>
      <c r="N63" s="47">
        <v>0.54327628361858193</v>
      </c>
      <c r="O63" s="47">
        <v>5.8679706601466992E-2</v>
      </c>
      <c r="P63" s="47">
        <v>5.3789731051344745E-3</v>
      </c>
      <c r="Q63" s="46">
        <v>1445</v>
      </c>
      <c r="R63" s="47">
        <v>0.29273356401384082</v>
      </c>
      <c r="S63" s="47">
        <v>0.14878892733564014</v>
      </c>
      <c r="T63" s="47">
        <v>0.51764705882352946</v>
      </c>
      <c r="U63" s="47">
        <v>3.3217993079584777E-2</v>
      </c>
      <c r="V63" s="47">
        <v>7.6124567474048447E-3</v>
      </c>
      <c r="W63" s="48">
        <v>7.3403474431123076E-4</v>
      </c>
      <c r="X63" s="47">
        <v>0.81931540342298292</v>
      </c>
      <c r="Y63" s="47">
        <v>0.1806845965770171</v>
      </c>
      <c r="Z63" s="47">
        <v>0.85085574572127143</v>
      </c>
      <c r="AA63" s="47">
        <v>0.1491442542787286</v>
      </c>
      <c r="AB63" s="47">
        <v>0.2502738225629792</v>
      </c>
      <c r="AC63" s="47">
        <v>0.64254278728606362</v>
      </c>
      <c r="AD63" s="47">
        <v>0.72857142857142854</v>
      </c>
      <c r="AE63" s="47">
        <v>0.26428571428571429</v>
      </c>
      <c r="AF63" s="47">
        <v>0.3619047619047619</v>
      </c>
      <c r="AG63" s="47">
        <v>0.53903345724907059</v>
      </c>
      <c r="AH63" s="47">
        <v>0.19148936170212766</v>
      </c>
      <c r="AI63" s="47">
        <v>0.45714285714285713</v>
      </c>
      <c r="AJ63" s="47">
        <v>0.19607843137254902</v>
      </c>
      <c r="AK63" s="47">
        <v>0.58181818181818179</v>
      </c>
      <c r="AL63" s="47">
        <v>0.26829268292682928</v>
      </c>
      <c r="AM63" s="47">
        <v>0.76422764227642281</v>
      </c>
      <c r="AN63" s="47">
        <v>0.29268292682926828</v>
      </c>
      <c r="AO63" s="47">
        <v>0.2073170731707317</v>
      </c>
      <c r="AP63" s="47">
        <v>0.26422764227642276</v>
      </c>
      <c r="AQ63" s="47">
        <v>0.79740259740259745</v>
      </c>
      <c r="AR63" s="47">
        <v>0.54805194805194801</v>
      </c>
      <c r="AS63" s="47">
        <v>8.3116883116883117E-2</v>
      </c>
      <c r="AT63" s="47">
        <v>0.16623376623376623</v>
      </c>
      <c r="AU63" s="54">
        <v>3.2</v>
      </c>
      <c r="AV63" s="54">
        <v>67</v>
      </c>
      <c r="AW63" s="46"/>
      <c r="AX63" s="51"/>
      <c r="AY63" s="51"/>
      <c r="AZ63" s="46"/>
      <c r="BA63" s="51"/>
      <c r="BB63" s="51"/>
      <c r="BC63" s="46"/>
      <c r="BD63" s="51"/>
      <c r="BE63" s="51"/>
      <c r="BF63" s="46">
        <v>99</v>
      </c>
      <c r="BG63" s="46">
        <v>529</v>
      </c>
      <c r="BH63" s="47">
        <v>0.18714555765595464</v>
      </c>
      <c r="BI63" s="46">
        <v>171</v>
      </c>
      <c r="BJ63" s="47">
        <v>0.43859649122807015</v>
      </c>
      <c r="BK63" s="47">
        <v>0.63789998083924127</v>
      </c>
      <c r="BL63" s="54">
        <v>17</v>
      </c>
      <c r="BM63" s="51"/>
      <c r="BN63" s="51"/>
      <c r="BO63" s="45">
        <v>13439.341692789969</v>
      </c>
      <c r="BP63" s="45">
        <v>13071.223776223776</v>
      </c>
      <c r="BQ63" s="45">
        <v>16629.696969696968</v>
      </c>
      <c r="BR63" s="53">
        <v>0.27571305099394988</v>
      </c>
    </row>
    <row r="64" spans="1:70" ht="15" customHeight="1" x14ac:dyDescent="0.25">
      <c r="A64" s="42" t="s">
        <v>318</v>
      </c>
      <c r="B64" s="42" t="s">
        <v>319</v>
      </c>
      <c r="C64" s="42" t="s">
        <v>320</v>
      </c>
      <c r="D64" s="42"/>
      <c r="E64" s="42" t="s">
        <v>284</v>
      </c>
      <c r="F64" s="42" t="s">
        <v>321</v>
      </c>
      <c r="G64" s="42" t="s">
        <v>81</v>
      </c>
      <c r="H64" s="33" t="s">
        <v>55</v>
      </c>
      <c r="I64" s="42" t="s">
        <v>56</v>
      </c>
      <c r="J64" s="45">
        <v>3850</v>
      </c>
      <c r="K64" s="46">
        <v>8828</v>
      </c>
      <c r="L64" s="47">
        <v>1.4725872224739466E-3</v>
      </c>
      <c r="M64" s="47">
        <v>0.83495695514272772</v>
      </c>
      <c r="N64" s="47">
        <v>2.1522428636157682E-2</v>
      </c>
      <c r="O64" s="47">
        <v>0.13830992297236067</v>
      </c>
      <c r="P64" s="36">
        <v>3.7381060262800182E-3</v>
      </c>
      <c r="Q64" s="46">
        <v>1383</v>
      </c>
      <c r="R64" s="47">
        <v>0</v>
      </c>
      <c r="S64" s="47">
        <v>0.95444685466377444</v>
      </c>
      <c r="T64" s="47">
        <v>2.2415039768618944E-2</v>
      </c>
      <c r="U64" s="47">
        <v>2.1691973969631236E-2</v>
      </c>
      <c r="V64" s="47">
        <v>1.4461315979754157E-3</v>
      </c>
      <c r="W64" s="48">
        <v>2.3180343069077423E-2</v>
      </c>
      <c r="X64" s="47">
        <v>0.78285002265518799</v>
      </c>
      <c r="Y64" s="47">
        <v>0.21714997734481195</v>
      </c>
      <c r="Z64" s="47">
        <v>0.92478477571363837</v>
      </c>
      <c r="AA64" s="47">
        <v>7.5215224286361571E-2</v>
      </c>
      <c r="AB64" s="47">
        <v>0.28304650311241303</v>
      </c>
      <c r="AC64" s="47">
        <v>0.61803352967829628</v>
      </c>
      <c r="AD64" s="47">
        <v>0.85101822079314038</v>
      </c>
      <c r="AE64" s="47">
        <v>0.31082529474812431</v>
      </c>
      <c r="AF64" s="47">
        <v>0.35048231511254019</v>
      </c>
      <c r="AG64" s="47">
        <v>0.34895833333333331</v>
      </c>
      <c r="AH64" s="47">
        <v>0.20094562647754138</v>
      </c>
      <c r="AI64" s="47">
        <v>0.37083333333333335</v>
      </c>
      <c r="AJ64" s="47">
        <v>0.25247524752475248</v>
      </c>
      <c r="AK64" s="47">
        <v>0.46242774566473988</v>
      </c>
      <c r="AL64" s="47">
        <v>0.29701230228471004</v>
      </c>
      <c r="AM64" s="47">
        <v>0.93383270911360794</v>
      </c>
      <c r="AN64" s="47">
        <v>0.19600499375780275</v>
      </c>
      <c r="AO64" s="47">
        <v>0.3707865168539326</v>
      </c>
      <c r="AP64" s="47">
        <v>0.36704119850187267</v>
      </c>
      <c r="AQ64" s="47">
        <v>0.91034482758620694</v>
      </c>
      <c r="AR64" s="47">
        <v>0.60344827586206895</v>
      </c>
      <c r="AS64" s="47">
        <v>0.10689655172413794</v>
      </c>
      <c r="AT64" s="47">
        <v>0.2</v>
      </c>
      <c r="AU64" s="54">
        <v>3.4</v>
      </c>
      <c r="AV64" s="54">
        <v>72</v>
      </c>
      <c r="AW64" s="46"/>
      <c r="AX64" s="51"/>
      <c r="AY64" s="51"/>
      <c r="AZ64" s="46"/>
      <c r="BA64" s="51"/>
      <c r="BB64" s="51"/>
      <c r="BC64" s="46"/>
      <c r="BD64" s="51"/>
      <c r="BE64" s="51"/>
      <c r="BF64" s="63">
        <v>288</v>
      </c>
      <c r="BG64" s="63">
        <v>1036</v>
      </c>
      <c r="BH64" s="47">
        <v>0.27799227799227799</v>
      </c>
      <c r="BI64" s="46">
        <v>305</v>
      </c>
      <c r="BJ64" s="47">
        <v>0.55737704918032782</v>
      </c>
      <c r="BK64" s="47">
        <v>0.78585865565671054</v>
      </c>
      <c r="BL64" s="54">
        <v>18</v>
      </c>
      <c r="BM64" s="51"/>
      <c r="BN64" s="51"/>
      <c r="BO64" s="45">
        <v>10923.05905511811</v>
      </c>
      <c r="BP64" s="45">
        <v>10257.10294117647</v>
      </c>
      <c r="BQ64" s="45">
        <v>13640.16</v>
      </c>
      <c r="BR64" s="53">
        <v>0.18440233236151604</v>
      </c>
    </row>
    <row r="65" spans="1:79" ht="15" customHeight="1" x14ac:dyDescent="0.25">
      <c r="A65" s="42" t="s">
        <v>322</v>
      </c>
      <c r="B65" s="42" t="s">
        <v>323</v>
      </c>
      <c r="C65" s="42" t="s">
        <v>248</v>
      </c>
      <c r="D65" s="42"/>
      <c r="E65" s="42" t="s">
        <v>324</v>
      </c>
      <c r="F65" s="42" t="s">
        <v>325</v>
      </c>
      <c r="G65" s="42" t="s">
        <v>191</v>
      </c>
      <c r="H65" s="33" t="s">
        <v>55</v>
      </c>
      <c r="I65" s="42" t="s">
        <v>56</v>
      </c>
      <c r="J65" s="45">
        <v>7212</v>
      </c>
      <c r="K65" s="46">
        <v>7813</v>
      </c>
      <c r="L65" s="47">
        <v>8.421861000895943E-2</v>
      </c>
      <c r="M65" s="47">
        <v>0.51747088186356072</v>
      </c>
      <c r="N65" s="47">
        <v>0.24446435428132599</v>
      </c>
      <c r="O65" s="47">
        <v>0.15384615384615385</v>
      </c>
      <c r="P65" s="45" t="s">
        <v>863</v>
      </c>
      <c r="Q65" s="46">
        <v>303</v>
      </c>
      <c r="R65" s="47">
        <v>4.6204620462046202E-2</v>
      </c>
      <c r="S65" s="47">
        <v>0.46204620462046203</v>
      </c>
      <c r="T65" s="47">
        <v>0.41584158415841582</v>
      </c>
      <c r="U65" s="47">
        <v>7.590759075907591E-2</v>
      </c>
      <c r="V65" s="47">
        <v>0</v>
      </c>
      <c r="W65" s="48" t="s">
        <v>863</v>
      </c>
      <c r="X65" s="47">
        <v>0.88365544605145274</v>
      </c>
      <c r="Y65" s="47">
        <v>0.1163445539485473</v>
      </c>
      <c r="Z65" s="47">
        <v>9.1642134903366188E-2</v>
      </c>
      <c r="AA65" s="47">
        <v>0.90835786509663385</v>
      </c>
      <c r="AB65" s="45" t="s">
        <v>863</v>
      </c>
      <c r="AC65" s="47">
        <v>3.8397542557276336E-2</v>
      </c>
      <c r="AD65" s="45" t="s">
        <v>863</v>
      </c>
      <c r="AE65" s="45" t="s">
        <v>863</v>
      </c>
      <c r="AF65" s="45" t="s">
        <v>863</v>
      </c>
      <c r="AG65" s="47">
        <v>0.1</v>
      </c>
      <c r="AH65" s="47">
        <v>0.22773972602739725</v>
      </c>
      <c r="AI65" s="45" t="s">
        <v>863</v>
      </c>
      <c r="AJ65" s="45" t="s">
        <v>863</v>
      </c>
      <c r="AK65" s="45" t="s">
        <v>863</v>
      </c>
      <c r="AL65" s="45" t="s">
        <v>863</v>
      </c>
      <c r="AM65" s="45" t="s">
        <v>863</v>
      </c>
      <c r="AN65" s="45" t="s">
        <v>863</v>
      </c>
      <c r="AO65" s="45" t="s">
        <v>863</v>
      </c>
      <c r="AP65" s="45" t="s">
        <v>863</v>
      </c>
      <c r="AQ65" s="47">
        <v>0.77192982456140347</v>
      </c>
      <c r="AR65" s="47">
        <v>0.54824561403508776</v>
      </c>
      <c r="AS65" s="47">
        <v>9.6491228070175433E-2</v>
      </c>
      <c r="AT65" s="47">
        <v>0.12719298245614036</v>
      </c>
      <c r="AU65" s="54">
        <v>3.8</v>
      </c>
      <c r="AV65" s="54">
        <v>84</v>
      </c>
      <c r="AW65" s="46"/>
      <c r="AX65" s="46"/>
      <c r="AY65" s="46"/>
      <c r="AZ65" s="46"/>
      <c r="BA65" s="46"/>
      <c r="BB65" s="46"/>
      <c r="BC65" s="46"/>
      <c r="BD65" s="46"/>
      <c r="BE65" s="46"/>
      <c r="BF65" s="45" t="s">
        <v>863</v>
      </c>
      <c r="BG65" s="45" t="s">
        <v>863</v>
      </c>
      <c r="BH65" s="45" t="s">
        <v>863</v>
      </c>
      <c r="BI65" s="46">
        <v>61</v>
      </c>
      <c r="BJ65" s="47">
        <v>0.86885245901639341</v>
      </c>
      <c r="BK65" s="47">
        <v>1</v>
      </c>
      <c r="BL65" s="54">
        <v>21</v>
      </c>
      <c r="BM65" s="51"/>
      <c r="BN65" s="51"/>
      <c r="BO65" s="45">
        <v>17362.2012987013</v>
      </c>
      <c r="BP65" s="45">
        <v>19140.18604651163</v>
      </c>
      <c r="BQ65" s="45">
        <v>15113.573529411764</v>
      </c>
      <c r="BR65" s="53">
        <v>0.53103448275862064</v>
      </c>
    </row>
    <row r="66" spans="1:79" ht="15" customHeight="1" x14ac:dyDescent="0.25">
      <c r="A66" s="42" t="s">
        <v>326</v>
      </c>
      <c r="B66" s="42" t="s">
        <v>327</v>
      </c>
      <c r="C66" s="42" t="s">
        <v>328</v>
      </c>
      <c r="D66" s="42"/>
      <c r="E66" s="42" t="s">
        <v>329</v>
      </c>
      <c r="F66" s="42" t="s">
        <v>325</v>
      </c>
      <c r="G66" s="42" t="s">
        <v>191</v>
      </c>
      <c r="H66" s="33" t="s">
        <v>55</v>
      </c>
      <c r="I66" s="42" t="s">
        <v>56</v>
      </c>
      <c r="J66" s="45">
        <v>7212</v>
      </c>
      <c r="K66" s="46">
        <v>1073</v>
      </c>
      <c r="L66" s="47">
        <v>0.10624417520969245</v>
      </c>
      <c r="M66" s="47">
        <v>0.54147250698974836</v>
      </c>
      <c r="N66" s="47">
        <v>0.195712954333644</v>
      </c>
      <c r="O66" s="47">
        <v>0.15657036346691519</v>
      </c>
      <c r="P66" s="45" t="s">
        <v>863</v>
      </c>
      <c r="Q66" s="46">
        <v>307</v>
      </c>
      <c r="R66" s="47">
        <v>8.4690553745928335E-2</v>
      </c>
      <c r="S66" s="47">
        <v>0.50162866449511401</v>
      </c>
      <c r="T66" s="47">
        <v>0.34853420195439738</v>
      </c>
      <c r="U66" s="47">
        <v>6.5146579804560262E-2</v>
      </c>
      <c r="V66" s="47">
        <v>0</v>
      </c>
      <c r="W66" s="48">
        <v>0.846815834767642</v>
      </c>
      <c r="X66" s="47">
        <v>0.64305684995340173</v>
      </c>
      <c r="Y66" s="47">
        <v>0.35694315004659832</v>
      </c>
      <c r="Z66" s="47">
        <v>0.1798695246971109</v>
      </c>
      <c r="AA66" s="47">
        <v>0.82013047530288907</v>
      </c>
      <c r="AB66" s="45" t="s">
        <v>863</v>
      </c>
      <c r="AC66" s="47">
        <v>0.1798695246971109</v>
      </c>
      <c r="AD66" s="48">
        <v>1</v>
      </c>
      <c r="AE66" s="47">
        <v>0</v>
      </c>
      <c r="AF66" s="47">
        <v>0</v>
      </c>
      <c r="AG66" s="47">
        <v>0.66129032258064513</v>
      </c>
      <c r="AH66" s="47">
        <v>0.31985294117647056</v>
      </c>
      <c r="AI66" s="47">
        <v>0.65</v>
      </c>
      <c r="AJ66" s="47">
        <v>0.33908045977011492</v>
      </c>
      <c r="AK66" s="47">
        <v>0.64</v>
      </c>
      <c r="AL66" s="47">
        <v>0.33333333333333331</v>
      </c>
      <c r="AM66" s="45" t="s">
        <v>863</v>
      </c>
      <c r="AN66" s="45" t="s">
        <v>863</v>
      </c>
      <c r="AO66" s="45" t="s">
        <v>863</v>
      </c>
      <c r="AP66" s="45" t="s">
        <v>863</v>
      </c>
      <c r="AQ66" s="47">
        <v>0.95833333333333337</v>
      </c>
      <c r="AR66" s="47">
        <v>0.80303030303030298</v>
      </c>
      <c r="AS66" s="47">
        <v>5.3030303030303032E-2</v>
      </c>
      <c r="AT66" s="47">
        <v>0.10227272727272728</v>
      </c>
      <c r="AU66" s="54">
        <v>2.9</v>
      </c>
      <c r="AV66" s="54">
        <v>78</v>
      </c>
      <c r="AW66" s="46"/>
      <c r="AX66" s="51"/>
      <c r="AY66" s="51"/>
      <c r="AZ66" s="46"/>
      <c r="BA66" s="51"/>
      <c r="BB66" s="51"/>
      <c r="BC66" s="46"/>
      <c r="BD66" s="51"/>
      <c r="BE66" s="51"/>
      <c r="BF66" s="46">
        <v>110</v>
      </c>
      <c r="BG66" s="45" t="s">
        <v>863</v>
      </c>
      <c r="BH66" s="45" t="s">
        <v>863</v>
      </c>
      <c r="BI66" s="46">
        <v>36</v>
      </c>
      <c r="BJ66" s="47">
        <v>0.83333333333333337</v>
      </c>
      <c r="BK66" s="47">
        <v>1</v>
      </c>
      <c r="BL66" s="54">
        <v>16</v>
      </c>
      <c r="BM66" s="51"/>
      <c r="BN66" s="51"/>
      <c r="BO66" s="45">
        <v>8554.8651685393252</v>
      </c>
      <c r="BP66" s="45">
        <v>11180.588235294117</v>
      </c>
      <c r="BQ66" s="45">
        <v>7934.9027777777774</v>
      </c>
      <c r="BR66" s="53">
        <v>0.30584192439862545</v>
      </c>
    </row>
    <row r="67" spans="1:79" ht="15" customHeight="1" x14ac:dyDescent="0.25">
      <c r="A67" s="42" t="s">
        <v>330</v>
      </c>
      <c r="B67" s="42" t="s">
        <v>331</v>
      </c>
      <c r="C67" s="42" t="s">
        <v>332</v>
      </c>
      <c r="D67" s="42"/>
      <c r="E67" s="42" t="s">
        <v>333</v>
      </c>
      <c r="F67" s="42" t="s">
        <v>325</v>
      </c>
      <c r="G67" s="42" t="s">
        <v>191</v>
      </c>
      <c r="H67" s="33" t="s">
        <v>55</v>
      </c>
      <c r="I67" s="42" t="s">
        <v>56</v>
      </c>
      <c r="J67" s="45">
        <v>7212</v>
      </c>
      <c r="K67" s="46">
        <v>1780</v>
      </c>
      <c r="L67" s="47">
        <v>1.0674157303370787E-2</v>
      </c>
      <c r="M67" s="47">
        <v>0.8792134831460674</v>
      </c>
      <c r="N67" s="47">
        <v>4.49438202247191E-2</v>
      </c>
      <c r="O67" s="47">
        <v>6.5168539325842698E-2</v>
      </c>
      <c r="P67" s="45" t="s">
        <v>863</v>
      </c>
      <c r="Q67" s="46">
        <v>659</v>
      </c>
      <c r="R67" s="47">
        <v>4.552352048558422E-3</v>
      </c>
      <c r="S67" s="47">
        <v>0.91502276176024278</v>
      </c>
      <c r="T67" s="47">
        <v>5.614567526555387E-2</v>
      </c>
      <c r="U67" s="47">
        <v>2.4279210925644917E-2</v>
      </c>
      <c r="V67" s="47">
        <v>0</v>
      </c>
      <c r="W67" s="48">
        <v>-0.58575750523621128</v>
      </c>
      <c r="X67" s="47">
        <v>0.59719101123595508</v>
      </c>
      <c r="Y67" s="47">
        <v>0.40280898876404492</v>
      </c>
      <c r="Z67" s="47">
        <v>0.20224719101123595</v>
      </c>
      <c r="AA67" s="47">
        <v>0.797752808988764</v>
      </c>
      <c r="AB67" s="45" t="s">
        <v>863</v>
      </c>
      <c r="AC67" s="47">
        <v>0.17584269662921348</v>
      </c>
      <c r="AD67" s="47">
        <v>0.78888888888888886</v>
      </c>
      <c r="AE67" s="47">
        <v>0.26666666666666666</v>
      </c>
      <c r="AF67" s="47">
        <v>0.29444444444444445</v>
      </c>
      <c r="AG67" s="47">
        <v>0.35714285714285715</v>
      </c>
      <c r="AH67" s="47">
        <v>0.32426127527216175</v>
      </c>
      <c r="AI67" s="47">
        <v>0.28391167192429023</v>
      </c>
      <c r="AJ67" s="47">
        <v>0.30076004343105323</v>
      </c>
      <c r="AK67" s="47">
        <v>0.36343115124153497</v>
      </c>
      <c r="AL67" s="47">
        <v>0.2540415704387991</v>
      </c>
      <c r="AM67" s="47">
        <v>0.93650793650793651</v>
      </c>
      <c r="AN67" s="47">
        <v>0.34920634920634919</v>
      </c>
      <c r="AO67" s="47">
        <v>0.31746031746031744</v>
      </c>
      <c r="AP67" s="47">
        <v>0.26984126984126983</v>
      </c>
      <c r="AQ67" s="47">
        <v>0.83918669131238444</v>
      </c>
      <c r="AR67" s="47">
        <v>0.65804066543438078</v>
      </c>
      <c r="AS67" s="47">
        <v>6.4695009242144177E-2</v>
      </c>
      <c r="AT67" s="47">
        <v>0.11645101663585952</v>
      </c>
      <c r="AU67" s="54">
        <v>3.7</v>
      </c>
      <c r="AV67" s="54">
        <v>84</v>
      </c>
      <c r="AW67" s="46"/>
      <c r="AX67" s="51"/>
      <c r="AY67" s="51"/>
      <c r="AZ67" s="46"/>
      <c r="BA67" s="51"/>
      <c r="BB67" s="51"/>
      <c r="BC67" s="46"/>
      <c r="BD67" s="51"/>
      <c r="BE67" s="51"/>
      <c r="BF67" s="46">
        <v>86</v>
      </c>
      <c r="BG67" s="46">
        <v>911</v>
      </c>
      <c r="BH67" s="47">
        <v>9.4401756311745341E-2</v>
      </c>
      <c r="BI67" s="46">
        <v>177</v>
      </c>
      <c r="BJ67" s="47">
        <v>0.59887005649717517</v>
      </c>
      <c r="BK67" s="47">
        <v>0.90888615888615887</v>
      </c>
      <c r="BL67" s="54">
        <v>16</v>
      </c>
      <c r="BM67" s="51"/>
      <c r="BN67" s="51"/>
      <c r="BO67" s="45">
        <v>10212.347972972973</v>
      </c>
      <c r="BP67" s="45">
        <v>10952.567567567568</v>
      </c>
      <c r="BQ67" s="45">
        <v>8978.6486486486483</v>
      </c>
      <c r="BR67" s="53">
        <v>0.48281505728314239</v>
      </c>
    </row>
    <row r="68" spans="1:79" ht="15" customHeight="1" x14ac:dyDescent="0.25">
      <c r="A68" s="42" t="s">
        <v>334</v>
      </c>
      <c r="B68" s="42" t="s">
        <v>335</v>
      </c>
      <c r="C68" s="42" t="s">
        <v>336</v>
      </c>
      <c r="D68" s="42"/>
      <c r="E68" s="42" t="s">
        <v>337</v>
      </c>
      <c r="F68" s="42" t="s">
        <v>325</v>
      </c>
      <c r="G68" s="42" t="s">
        <v>191</v>
      </c>
      <c r="H68" s="33"/>
      <c r="I68" s="42" t="s">
        <v>56</v>
      </c>
      <c r="J68" s="45">
        <v>7212</v>
      </c>
      <c r="K68" s="46">
        <v>573</v>
      </c>
      <c r="L68" s="47">
        <v>0.15532286212914484</v>
      </c>
      <c r="M68" s="47">
        <v>0.21989528795811519</v>
      </c>
      <c r="N68" s="47">
        <v>0.39267015706806285</v>
      </c>
      <c r="O68" s="47">
        <v>0.23211169284467714</v>
      </c>
      <c r="P68" s="45" t="s">
        <v>863</v>
      </c>
      <c r="Q68" s="46">
        <v>238</v>
      </c>
      <c r="R68" s="47">
        <v>7.5630252100840331E-2</v>
      </c>
      <c r="S68" s="47">
        <v>0.21848739495798319</v>
      </c>
      <c r="T68" s="47">
        <v>0.66386554621848737</v>
      </c>
      <c r="U68" s="47">
        <v>4.2016806722689079E-2</v>
      </c>
      <c r="V68" s="47">
        <v>0</v>
      </c>
      <c r="W68" s="48">
        <v>-8.7579617834394899E-2</v>
      </c>
      <c r="X68" s="47">
        <v>0.52705061082024429</v>
      </c>
      <c r="Y68" s="47">
        <v>0.47294938917975565</v>
      </c>
      <c r="Z68" s="47">
        <v>4.0139616055846421E-2</v>
      </c>
      <c r="AA68" s="47">
        <v>0.95986038394415363</v>
      </c>
      <c r="AB68" s="45" t="s">
        <v>863</v>
      </c>
      <c r="AC68" s="47">
        <v>4.0139616055846421E-2</v>
      </c>
      <c r="AD68" s="47">
        <v>0.7142857142857143</v>
      </c>
      <c r="AE68" s="47">
        <v>0.14285714285714285</v>
      </c>
      <c r="AF68" s="47">
        <v>0.21428571428571427</v>
      </c>
      <c r="AG68" s="47">
        <v>0.72619047619047616</v>
      </c>
      <c r="AH68" s="47">
        <v>0.38439306358381503</v>
      </c>
      <c r="AI68" s="47">
        <v>0.68518518518518523</v>
      </c>
      <c r="AJ68" s="47">
        <v>0.29554655870445345</v>
      </c>
      <c r="AK68" s="47">
        <v>0.44444444444444442</v>
      </c>
      <c r="AL68" s="47">
        <v>0.41463414634146339</v>
      </c>
      <c r="AM68" s="45" t="s">
        <v>863</v>
      </c>
      <c r="AN68" s="45" t="s">
        <v>863</v>
      </c>
      <c r="AO68" s="45" t="s">
        <v>863</v>
      </c>
      <c r="AP68" s="45" t="s">
        <v>863</v>
      </c>
      <c r="AQ68" s="47">
        <v>0.94954128440366969</v>
      </c>
      <c r="AR68" s="47">
        <v>0.8165137614678899</v>
      </c>
      <c r="AS68" s="47">
        <v>2.7522935779816515E-2</v>
      </c>
      <c r="AT68" s="47">
        <v>0.10550458715596331</v>
      </c>
      <c r="AU68" s="54">
        <v>2.8</v>
      </c>
      <c r="AV68" s="54">
        <v>76</v>
      </c>
      <c r="AW68" s="46"/>
      <c r="AX68" s="51"/>
      <c r="AY68" s="51"/>
      <c r="AZ68" s="46"/>
      <c r="BA68" s="51"/>
      <c r="BB68" s="51"/>
      <c r="BC68" s="46"/>
      <c r="BD68" s="51"/>
      <c r="BE68" s="51"/>
      <c r="BF68" s="46">
        <v>5</v>
      </c>
      <c r="BG68" s="46">
        <v>142</v>
      </c>
      <c r="BH68" s="47">
        <v>3.5211267605633804E-2</v>
      </c>
      <c r="BI68" s="46">
        <v>41</v>
      </c>
      <c r="BJ68" s="47">
        <v>0.75609756097560976</v>
      </c>
      <c r="BK68" s="47">
        <v>0.89966178128523111</v>
      </c>
      <c r="BL68" s="54">
        <v>13</v>
      </c>
      <c r="BM68" s="51"/>
      <c r="BN68" s="51"/>
      <c r="BO68" s="45">
        <v>7981.9052631578943</v>
      </c>
      <c r="BP68" s="45">
        <v>8100.818181818182</v>
      </c>
      <c r="BQ68" s="45">
        <v>7918.6129032258068</v>
      </c>
      <c r="BR68" s="53">
        <v>0.42986425339366519</v>
      </c>
    </row>
    <row r="69" spans="1:79" ht="15" customHeight="1" x14ac:dyDescent="0.25">
      <c r="A69" s="42" t="s">
        <v>338</v>
      </c>
      <c r="B69" s="42" t="s">
        <v>339</v>
      </c>
      <c r="C69" s="42" t="s">
        <v>340</v>
      </c>
      <c r="D69" s="42"/>
      <c r="E69" s="42" t="s">
        <v>341</v>
      </c>
      <c r="F69" s="42" t="s">
        <v>325</v>
      </c>
      <c r="G69" s="42" t="s">
        <v>191</v>
      </c>
      <c r="H69" s="33" t="s">
        <v>55</v>
      </c>
      <c r="I69" s="42" t="s">
        <v>56</v>
      </c>
      <c r="J69" s="45">
        <v>7212</v>
      </c>
      <c r="K69" s="46">
        <v>568</v>
      </c>
      <c r="L69" s="47">
        <v>0.11795774647887323</v>
      </c>
      <c r="M69" s="47">
        <v>0.47887323943661969</v>
      </c>
      <c r="N69" s="47">
        <v>0.17781690140845072</v>
      </c>
      <c r="O69" s="47">
        <v>0.22535211267605634</v>
      </c>
      <c r="P69" s="45" t="s">
        <v>863</v>
      </c>
      <c r="Q69" s="46">
        <v>121</v>
      </c>
      <c r="R69" s="47">
        <v>7.43801652892562E-2</v>
      </c>
      <c r="S69" s="47">
        <v>0.46280991735537191</v>
      </c>
      <c r="T69" s="47">
        <v>0.41322314049586778</v>
      </c>
      <c r="U69" s="47">
        <v>4.9586776859504134E-2</v>
      </c>
      <c r="V69" s="47">
        <v>0</v>
      </c>
      <c r="W69" s="48">
        <v>1.2903225806451613</v>
      </c>
      <c r="X69" s="47">
        <v>0.76584507042253525</v>
      </c>
      <c r="Y69" s="47">
        <v>0.23415492957746478</v>
      </c>
      <c r="Z69" s="47">
        <v>0.32218309859154931</v>
      </c>
      <c r="AA69" s="47">
        <v>0.67781690140845074</v>
      </c>
      <c r="AB69" s="45" t="s">
        <v>863</v>
      </c>
      <c r="AC69" s="47">
        <v>0.32218309859154931</v>
      </c>
      <c r="AD69" s="48">
        <v>1</v>
      </c>
      <c r="AE69" s="47">
        <v>0.33333333333333331</v>
      </c>
      <c r="AF69" s="47">
        <v>0.33333333333333331</v>
      </c>
      <c r="AG69" s="47">
        <v>0.63157894736842102</v>
      </c>
      <c r="AH69" s="47">
        <v>0.56043956043956045</v>
      </c>
      <c r="AI69" s="47">
        <v>0.52500000000000002</v>
      </c>
      <c r="AJ69" s="47">
        <v>0.20833333333333334</v>
      </c>
      <c r="AK69" s="47">
        <v>0.4</v>
      </c>
      <c r="AL69" s="47">
        <v>0.2857142857142857</v>
      </c>
      <c r="AM69" s="45" t="s">
        <v>863</v>
      </c>
      <c r="AN69" s="45" t="s">
        <v>863</v>
      </c>
      <c r="AO69" s="45" t="s">
        <v>863</v>
      </c>
      <c r="AP69" s="45" t="s">
        <v>863</v>
      </c>
      <c r="AQ69" s="47">
        <v>0.96470588235294119</v>
      </c>
      <c r="AR69" s="47">
        <v>0.84705882352941175</v>
      </c>
      <c r="AS69" s="47">
        <v>1.1764705882352941E-2</v>
      </c>
      <c r="AT69" s="47">
        <v>0.10588235294117647</v>
      </c>
      <c r="AU69" s="54">
        <v>3.6</v>
      </c>
      <c r="AV69" s="54">
        <v>78</v>
      </c>
      <c r="AW69" s="46"/>
      <c r="AX69" s="51"/>
      <c r="AY69" s="51"/>
      <c r="AZ69" s="46"/>
      <c r="BA69" s="51"/>
      <c r="BB69" s="51"/>
      <c r="BC69" s="46"/>
      <c r="BD69" s="51"/>
      <c r="BE69" s="51"/>
      <c r="BF69" s="46" t="s">
        <v>903</v>
      </c>
      <c r="BG69" s="46">
        <v>87</v>
      </c>
      <c r="BH69" s="47">
        <v>2.2988505747126436E-2</v>
      </c>
      <c r="BI69" s="46">
        <v>29</v>
      </c>
      <c r="BJ69" s="47">
        <v>0.82758620689655171</v>
      </c>
      <c r="BK69" s="47">
        <v>0.2857142857142857</v>
      </c>
      <c r="BL69" s="54">
        <v>9</v>
      </c>
      <c r="BM69" s="51"/>
      <c r="BN69" s="51"/>
      <c r="BO69" s="45">
        <v>10097.282051282051</v>
      </c>
      <c r="BP69" s="45">
        <v>10595.777777777777</v>
      </c>
      <c r="BQ69" s="45">
        <v>9947.7333333333336</v>
      </c>
      <c r="BR69" s="53">
        <v>0.35135135135135137</v>
      </c>
    </row>
    <row r="70" spans="1:79" ht="15" customHeight="1" x14ac:dyDescent="0.25">
      <c r="A70" s="42" t="s">
        <v>342</v>
      </c>
      <c r="B70" s="42" t="s">
        <v>343</v>
      </c>
      <c r="C70" s="42" t="s">
        <v>248</v>
      </c>
      <c r="D70" s="42"/>
      <c r="E70" s="42" t="s">
        <v>111</v>
      </c>
      <c r="F70" s="42" t="s">
        <v>325</v>
      </c>
      <c r="G70" s="42" t="s">
        <v>191</v>
      </c>
      <c r="H70" s="33" t="s">
        <v>55</v>
      </c>
      <c r="I70" s="42" t="s">
        <v>56</v>
      </c>
      <c r="J70" s="45">
        <v>7212</v>
      </c>
      <c r="K70" s="46">
        <v>3663</v>
      </c>
      <c r="L70" s="47">
        <v>7.9716079716079719E-2</v>
      </c>
      <c r="M70" s="47">
        <v>0.39093639093639093</v>
      </c>
      <c r="N70" s="47">
        <v>0.3508053508053508</v>
      </c>
      <c r="O70" s="47">
        <v>0.17854217854217855</v>
      </c>
      <c r="P70" s="45" t="s">
        <v>863</v>
      </c>
      <c r="Q70" s="46">
        <v>1188</v>
      </c>
      <c r="R70" s="47">
        <v>4.208754208754209E-2</v>
      </c>
      <c r="S70" s="47">
        <v>0.36531986531986532</v>
      </c>
      <c r="T70" s="47">
        <v>0.53619528619528622</v>
      </c>
      <c r="U70" s="47">
        <v>5.6397306397306397E-2</v>
      </c>
      <c r="V70" s="47">
        <v>0</v>
      </c>
      <c r="W70" s="48">
        <v>-7.8953985416142819E-2</v>
      </c>
      <c r="X70" s="47">
        <v>0.66366366366366369</v>
      </c>
      <c r="Y70" s="47">
        <v>0.33633633633633636</v>
      </c>
      <c r="Z70" s="47">
        <v>0.13076713076713076</v>
      </c>
      <c r="AA70" s="47">
        <v>0.86923286923286924</v>
      </c>
      <c r="AB70" s="45" t="s">
        <v>863</v>
      </c>
      <c r="AC70" s="47">
        <v>0.13076713076713076</v>
      </c>
      <c r="AD70" s="47">
        <v>0.5</v>
      </c>
      <c r="AE70" s="47">
        <v>6.4516129032258063E-2</v>
      </c>
      <c r="AF70" s="47">
        <v>9.6774193548387094E-2</v>
      </c>
      <c r="AG70" s="47">
        <v>0.52954048140043763</v>
      </c>
      <c r="AH70" s="47">
        <v>0.3295099061522419</v>
      </c>
      <c r="AI70" s="47">
        <v>0.47807933194154489</v>
      </c>
      <c r="AJ70" s="47">
        <v>0.36285362853628539</v>
      </c>
      <c r="AK70" s="47">
        <v>0.51988636363636365</v>
      </c>
      <c r="AL70" s="47">
        <v>0.45089285714285715</v>
      </c>
      <c r="AM70" s="45" t="s">
        <v>863</v>
      </c>
      <c r="AN70" s="45" t="s">
        <v>863</v>
      </c>
      <c r="AO70" s="45" t="s">
        <v>863</v>
      </c>
      <c r="AP70" s="45" t="s">
        <v>863</v>
      </c>
      <c r="AQ70" s="47">
        <v>0.94974874371859297</v>
      </c>
      <c r="AR70" s="47">
        <v>0.84020100502512562</v>
      </c>
      <c r="AS70" s="47">
        <v>5.4271356783919596E-2</v>
      </c>
      <c r="AT70" s="47">
        <v>5.5276381909547742E-2</v>
      </c>
      <c r="AU70" s="54">
        <v>2.7</v>
      </c>
      <c r="AV70" s="54">
        <v>78</v>
      </c>
      <c r="AW70" s="46"/>
      <c r="AX70" s="51"/>
      <c r="AY70" s="51"/>
      <c r="AZ70" s="46"/>
      <c r="BA70" s="51"/>
      <c r="BB70" s="51"/>
      <c r="BC70" s="46"/>
      <c r="BD70" s="51"/>
      <c r="BE70" s="51"/>
      <c r="BF70" s="46">
        <v>28</v>
      </c>
      <c r="BG70" s="46">
        <v>1078</v>
      </c>
      <c r="BH70" s="47">
        <v>2.5974025974025976E-2</v>
      </c>
      <c r="BI70" s="46">
        <v>223</v>
      </c>
      <c r="BJ70" s="47">
        <v>0.75784753363228696</v>
      </c>
      <c r="BK70" s="47">
        <v>0.88567674113009198</v>
      </c>
      <c r="BL70" s="54">
        <v>13</v>
      </c>
      <c r="BM70" s="51"/>
      <c r="BN70" s="51"/>
      <c r="BO70" s="45">
        <v>11616.151658767772</v>
      </c>
      <c r="BP70" s="45">
        <v>15274.241935483871</v>
      </c>
      <c r="BQ70" s="45">
        <v>10093.993288590604</v>
      </c>
      <c r="BR70" s="53">
        <v>0.38623853211009174</v>
      </c>
    </row>
    <row r="71" spans="1:79" ht="15" customHeight="1" x14ac:dyDescent="0.25">
      <c r="A71" s="42" t="s">
        <v>344</v>
      </c>
      <c r="B71" s="42" t="s">
        <v>345</v>
      </c>
      <c r="C71" s="42" t="s">
        <v>346</v>
      </c>
      <c r="D71" s="42"/>
      <c r="E71" s="42" t="s">
        <v>347</v>
      </c>
      <c r="F71" s="42" t="s">
        <v>325</v>
      </c>
      <c r="G71" s="42" t="s">
        <v>191</v>
      </c>
      <c r="H71" s="33" t="s">
        <v>55</v>
      </c>
      <c r="I71" s="42" t="s">
        <v>56</v>
      </c>
      <c r="J71" s="56">
        <v>7212</v>
      </c>
      <c r="K71" s="57">
        <v>957</v>
      </c>
      <c r="L71" s="48">
        <v>6.0606060606060608E-2</v>
      </c>
      <c r="M71" s="48">
        <v>0.37408568443051204</v>
      </c>
      <c r="N71" s="48">
        <v>0.30616509926854757</v>
      </c>
      <c r="O71" s="48">
        <v>0.25914315569487983</v>
      </c>
      <c r="P71" s="45" t="s">
        <v>863</v>
      </c>
      <c r="Q71" s="57">
        <v>280</v>
      </c>
      <c r="R71" s="48">
        <v>6.4285714285714279E-2</v>
      </c>
      <c r="S71" s="48">
        <v>0.36428571428571427</v>
      </c>
      <c r="T71" s="48">
        <v>0.52142857142857146</v>
      </c>
      <c r="U71" s="48">
        <v>0.05</v>
      </c>
      <c r="V71" s="48">
        <v>0</v>
      </c>
      <c r="W71" s="48">
        <v>-0.5124808965868568</v>
      </c>
      <c r="X71" s="48">
        <v>0.66562173458725182</v>
      </c>
      <c r="Y71" s="48">
        <v>0.33437826541274818</v>
      </c>
      <c r="Z71" s="48">
        <v>0.30303030303030304</v>
      </c>
      <c r="AA71" s="48">
        <v>0.69696969696969702</v>
      </c>
      <c r="AB71" s="45" t="s">
        <v>863</v>
      </c>
      <c r="AC71" s="48">
        <v>0.2225705329153605</v>
      </c>
      <c r="AD71" s="48">
        <v>0.54716981132075471</v>
      </c>
      <c r="AE71" s="48">
        <v>5.6603773584905662E-2</v>
      </c>
      <c r="AF71" s="48">
        <v>7.5471698113207544E-2</v>
      </c>
      <c r="AG71" s="48">
        <v>0.45238095238095238</v>
      </c>
      <c r="AH71" s="48">
        <v>0.32951289398280803</v>
      </c>
      <c r="AI71" s="48">
        <v>0.35555555555555557</v>
      </c>
      <c r="AJ71" s="48">
        <v>0.30659536541889482</v>
      </c>
      <c r="AK71" s="48">
        <v>0.3888888888888889</v>
      </c>
      <c r="AL71" s="48">
        <v>0.38172043010752688</v>
      </c>
      <c r="AM71" s="45" t="s">
        <v>863</v>
      </c>
      <c r="AN71" s="45" t="s">
        <v>863</v>
      </c>
      <c r="AO71" s="45" t="s">
        <v>863</v>
      </c>
      <c r="AP71" s="45" t="s">
        <v>863</v>
      </c>
      <c r="AQ71" s="48">
        <v>0.85416666666666663</v>
      </c>
      <c r="AR71" s="48">
        <v>0.77916666666666667</v>
      </c>
      <c r="AS71" s="48" t="s">
        <v>863</v>
      </c>
      <c r="AT71" s="48">
        <v>7.4999999999999997E-2</v>
      </c>
      <c r="AU71" s="54">
        <v>3.1</v>
      </c>
      <c r="AV71" s="54">
        <v>76</v>
      </c>
      <c r="AW71" s="57"/>
      <c r="AX71" s="58"/>
      <c r="AY71" s="58"/>
      <c r="AZ71" s="57"/>
      <c r="BA71" s="58"/>
      <c r="BB71" s="58"/>
      <c r="BC71" s="57"/>
      <c r="BD71" s="58"/>
      <c r="BE71" s="58"/>
      <c r="BF71" s="57">
        <v>16</v>
      </c>
      <c r="BG71" s="57">
        <v>337</v>
      </c>
      <c r="BH71" s="48">
        <v>4.7477744807121663E-2</v>
      </c>
      <c r="BI71" s="57">
        <v>82</v>
      </c>
      <c r="BJ71" s="48">
        <v>0.59756097560975607</v>
      </c>
      <c r="BK71" s="48">
        <v>0.75642986236618937</v>
      </c>
      <c r="BL71" s="54">
        <v>13</v>
      </c>
      <c r="BM71" s="58"/>
      <c r="BN71" s="58"/>
      <c r="BO71" s="56">
        <v>12895.24</v>
      </c>
      <c r="BP71" s="56">
        <v>15524.543859649122</v>
      </c>
      <c r="BQ71" s="56">
        <v>10691.264705882353</v>
      </c>
      <c r="BR71" s="59">
        <v>0.49212598425196852</v>
      </c>
    </row>
    <row r="72" spans="1:79" ht="15" customHeight="1" x14ac:dyDescent="0.25">
      <c r="A72" s="42" t="s">
        <v>348</v>
      </c>
      <c r="B72" s="42" t="s">
        <v>349</v>
      </c>
      <c r="C72" s="42" t="s">
        <v>350</v>
      </c>
      <c r="D72" s="42"/>
      <c r="E72" s="42" t="s">
        <v>257</v>
      </c>
      <c r="F72" s="42" t="s">
        <v>351</v>
      </c>
      <c r="G72" s="42" t="s">
        <v>81</v>
      </c>
      <c r="H72" s="33" t="s">
        <v>55</v>
      </c>
      <c r="I72" s="42" t="s">
        <v>69</v>
      </c>
      <c r="J72" s="56">
        <v>2640</v>
      </c>
      <c r="K72" s="57">
        <v>5996</v>
      </c>
      <c r="L72" s="48">
        <v>0.1576050700466978</v>
      </c>
      <c r="M72" s="48">
        <v>0.29486324216144094</v>
      </c>
      <c r="N72" s="48">
        <v>0.49466310873915942</v>
      </c>
      <c r="O72" s="48">
        <v>4.1194129419613076E-2</v>
      </c>
      <c r="P72" s="48">
        <v>1.1674449633088725E-2</v>
      </c>
      <c r="Q72" s="57">
        <v>1471</v>
      </c>
      <c r="R72" s="48">
        <v>0.15227736233854522</v>
      </c>
      <c r="S72" s="48">
        <v>0.26784500339904826</v>
      </c>
      <c r="T72" s="48">
        <v>0.51121685927940175</v>
      </c>
      <c r="U72" s="48">
        <v>4.9626104690686609E-2</v>
      </c>
      <c r="V72" s="48">
        <v>1.9034670292318152E-2</v>
      </c>
      <c r="W72" s="48">
        <v>-6.778606965174129E-2</v>
      </c>
      <c r="X72" s="48">
        <v>0.69062708472314882</v>
      </c>
      <c r="Y72" s="48">
        <v>0.30937291527685123</v>
      </c>
      <c r="Z72" s="48">
        <v>0.64676450967311538</v>
      </c>
      <c r="AA72" s="48">
        <v>0.35323549032688462</v>
      </c>
      <c r="AB72" s="48">
        <v>0.29459064327485379</v>
      </c>
      <c r="AC72" s="48">
        <v>0.46414276184122749</v>
      </c>
      <c r="AD72" s="48">
        <v>0.83008849557522124</v>
      </c>
      <c r="AE72" s="48">
        <v>0.43893805309734513</v>
      </c>
      <c r="AF72" s="48">
        <v>0.52566371681415924</v>
      </c>
      <c r="AG72" s="48">
        <v>0.36681222707423583</v>
      </c>
      <c r="AH72" s="48">
        <v>0.25174825174825177</v>
      </c>
      <c r="AI72" s="48">
        <v>0.41714285714285715</v>
      </c>
      <c r="AJ72" s="48">
        <v>0.35051546391752575</v>
      </c>
      <c r="AK72" s="48">
        <v>0.38050314465408808</v>
      </c>
      <c r="AL72" s="48">
        <v>0.29850746268656714</v>
      </c>
      <c r="AM72" s="48">
        <v>0.89163237311385457</v>
      </c>
      <c r="AN72" s="48">
        <v>0.30041152263374488</v>
      </c>
      <c r="AO72" s="48">
        <v>0.28257887517146779</v>
      </c>
      <c r="AP72" s="48">
        <v>0.30864197530864196</v>
      </c>
      <c r="AQ72" s="48">
        <v>0.77505567928730512</v>
      </c>
      <c r="AR72" s="48">
        <v>0.55679287305122493</v>
      </c>
      <c r="AS72" s="48">
        <v>8.0178173719376397E-2</v>
      </c>
      <c r="AT72" s="48">
        <v>0.13808463251670378</v>
      </c>
      <c r="AU72" s="54">
        <v>3.1</v>
      </c>
      <c r="AV72" s="54">
        <v>77</v>
      </c>
      <c r="AW72" s="57"/>
      <c r="AX72" s="58"/>
      <c r="AY72" s="58"/>
      <c r="AZ72" s="57"/>
      <c r="BA72" s="58"/>
      <c r="BB72" s="58"/>
      <c r="BC72" s="57"/>
      <c r="BD72" s="58"/>
      <c r="BE72" s="58"/>
      <c r="BF72" s="57">
        <v>146</v>
      </c>
      <c r="BG72" s="57">
        <v>813</v>
      </c>
      <c r="BH72" s="48">
        <v>0.17958179581795819</v>
      </c>
      <c r="BI72" s="57">
        <v>252</v>
      </c>
      <c r="BJ72" s="48">
        <v>0.51984126984126988</v>
      </c>
      <c r="BK72" s="48">
        <v>0.74314964148605556</v>
      </c>
      <c r="BL72" s="54">
        <v>22</v>
      </c>
      <c r="BM72" s="58"/>
      <c r="BN72" s="58"/>
      <c r="BO72" s="56">
        <v>14245.142857142857</v>
      </c>
      <c r="BP72" s="56">
        <v>13858.6138996139</v>
      </c>
      <c r="BQ72" s="56">
        <v>15345.263736263736</v>
      </c>
      <c r="BR72" s="59">
        <v>0.25756457564575647</v>
      </c>
    </row>
    <row r="73" spans="1:79" ht="15" customHeight="1" x14ac:dyDescent="0.25">
      <c r="A73" s="42" t="s">
        <v>352</v>
      </c>
      <c r="B73" s="42" t="s">
        <v>353</v>
      </c>
      <c r="C73" s="42" t="s">
        <v>354</v>
      </c>
      <c r="D73" s="42"/>
      <c r="E73" s="42" t="s">
        <v>284</v>
      </c>
      <c r="F73" s="42" t="s">
        <v>355</v>
      </c>
      <c r="G73" s="42" t="s">
        <v>87</v>
      </c>
      <c r="H73" s="33" t="s">
        <v>55</v>
      </c>
      <c r="I73" s="42" t="s">
        <v>69</v>
      </c>
      <c r="J73" s="45">
        <v>3112</v>
      </c>
      <c r="K73" s="46">
        <v>11858</v>
      </c>
      <c r="L73" s="47">
        <v>0.1790352504638219</v>
      </c>
      <c r="M73" s="47">
        <v>0.29456906729634003</v>
      </c>
      <c r="N73" s="47">
        <v>0.43894417271040648</v>
      </c>
      <c r="O73" s="47">
        <v>7.8259402934727607E-2</v>
      </c>
      <c r="P73" s="47">
        <v>9.1921065947039981E-3</v>
      </c>
      <c r="Q73" s="46">
        <v>2352</v>
      </c>
      <c r="R73" s="47">
        <v>0.15731292517006804</v>
      </c>
      <c r="S73" s="47">
        <v>0.29251700680272108</v>
      </c>
      <c r="T73" s="47">
        <v>0.47491496598639454</v>
      </c>
      <c r="U73" s="47">
        <v>5.4846938775510203E-2</v>
      </c>
      <c r="V73" s="47">
        <v>2.0408163265306121E-2</v>
      </c>
      <c r="W73" s="48">
        <v>-3.5229029371084533E-2</v>
      </c>
      <c r="X73" s="47">
        <v>0.57556080283353006</v>
      </c>
      <c r="Y73" s="47">
        <v>0.42443919716646988</v>
      </c>
      <c r="Z73" s="47">
        <v>0.51737223815145894</v>
      </c>
      <c r="AA73" s="47">
        <v>0.48262776184854106</v>
      </c>
      <c r="AB73" s="47">
        <v>0.35555369688859151</v>
      </c>
      <c r="AC73" s="47">
        <v>0.22136953955135774</v>
      </c>
      <c r="AD73" s="47">
        <v>0.77406281661600806</v>
      </c>
      <c r="AE73" s="47">
        <v>0.24316109422492402</v>
      </c>
      <c r="AF73" s="47">
        <v>0.41945288753799392</v>
      </c>
      <c r="AG73" s="47">
        <v>0.30447911424257673</v>
      </c>
      <c r="AH73" s="47">
        <v>0.178168130489335</v>
      </c>
      <c r="AI73" s="47">
        <v>0.37250786988457502</v>
      </c>
      <c r="AJ73" s="47">
        <v>0.2423580786026201</v>
      </c>
      <c r="AK73" s="47">
        <v>0.44964871194379391</v>
      </c>
      <c r="AL73" s="47">
        <v>0.26800000000000002</v>
      </c>
      <c r="AM73" s="47">
        <v>0.93015332197614986</v>
      </c>
      <c r="AN73" s="47">
        <v>0.32282793867120951</v>
      </c>
      <c r="AO73" s="47">
        <v>0.23168654173764908</v>
      </c>
      <c r="AP73" s="47">
        <v>0.37563884156729133</v>
      </c>
      <c r="AQ73" s="47">
        <v>0.93582887700534756</v>
      </c>
      <c r="AR73" s="47">
        <v>0.7232620320855615</v>
      </c>
      <c r="AS73" s="47">
        <v>5.0802139037433157E-2</v>
      </c>
      <c r="AT73" s="47">
        <v>0.16176470588235295</v>
      </c>
      <c r="AU73" s="54">
        <v>3.1</v>
      </c>
      <c r="AV73" s="54">
        <v>74</v>
      </c>
      <c r="AW73" s="46"/>
      <c r="AX73" s="51"/>
      <c r="AY73" s="51"/>
      <c r="AZ73" s="46"/>
      <c r="BA73" s="51"/>
      <c r="BB73" s="51"/>
      <c r="BC73" s="46"/>
      <c r="BD73" s="51"/>
      <c r="BE73" s="51"/>
      <c r="BF73" s="46">
        <v>774</v>
      </c>
      <c r="BG73" s="46">
        <v>3002</v>
      </c>
      <c r="BH73" s="47">
        <v>0.25782811459027316</v>
      </c>
      <c r="BI73" s="46">
        <v>577</v>
      </c>
      <c r="BJ73" s="47">
        <v>0.55285961871750433</v>
      </c>
      <c r="BK73" s="47">
        <v>0.75562960364784282</v>
      </c>
      <c r="BL73" s="54">
        <v>19</v>
      </c>
      <c r="BM73" s="51"/>
      <c r="BN73" s="51"/>
      <c r="BO73" s="45">
        <v>15667.919491525423</v>
      </c>
      <c r="BP73" s="45">
        <v>15399.161512027491</v>
      </c>
      <c r="BQ73" s="45">
        <v>16909.325396825396</v>
      </c>
      <c r="BR73" s="53">
        <v>0.35563380281690143</v>
      </c>
    </row>
    <row r="74" spans="1:79" ht="15" customHeight="1" x14ac:dyDescent="0.25">
      <c r="A74" s="42" t="s">
        <v>356</v>
      </c>
      <c r="B74" s="42" t="s">
        <v>357</v>
      </c>
      <c r="C74" s="42" t="s">
        <v>358</v>
      </c>
      <c r="D74" s="42"/>
      <c r="E74" s="42" t="s">
        <v>347</v>
      </c>
      <c r="F74" s="42" t="s">
        <v>359</v>
      </c>
      <c r="G74" s="42" t="s">
        <v>122</v>
      </c>
      <c r="H74" s="33" t="s">
        <v>55</v>
      </c>
      <c r="I74" s="42" t="s">
        <v>56</v>
      </c>
      <c r="J74" s="45">
        <v>3420</v>
      </c>
      <c r="K74" s="46">
        <v>2249</v>
      </c>
      <c r="L74" s="47">
        <v>8.5371276122721204E-2</v>
      </c>
      <c r="M74" s="47">
        <v>0.27034237438861719</v>
      </c>
      <c r="N74" s="47">
        <v>0.54201867496665179</v>
      </c>
      <c r="O74" s="47">
        <v>9.1151622943530464E-2</v>
      </c>
      <c r="P74" s="47">
        <v>1.1116051578479324E-2</v>
      </c>
      <c r="Q74" s="46">
        <v>486</v>
      </c>
      <c r="R74" s="47">
        <v>9.6707818930041156E-2</v>
      </c>
      <c r="S74" s="47">
        <v>0.30041152263374488</v>
      </c>
      <c r="T74" s="47">
        <v>0.53086419753086422</v>
      </c>
      <c r="U74" s="47">
        <v>5.7613168724279837E-2</v>
      </c>
      <c r="V74" s="47">
        <v>1.4403292181069959E-2</v>
      </c>
      <c r="W74" s="48">
        <v>-0.23242320819112627</v>
      </c>
      <c r="X74" s="47">
        <v>0.72787905735882619</v>
      </c>
      <c r="Y74" s="47">
        <v>0.27212094264117387</v>
      </c>
      <c r="Z74" s="47">
        <v>0.72654513116940866</v>
      </c>
      <c r="AA74" s="47">
        <v>0.27345486883059139</v>
      </c>
      <c r="AB74" s="47">
        <v>0.38576779026217228</v>
      </c>
      <c r="AC74" s="47">
        <v>0.30947087594486439</v>
      </c>
      <c r="AD74" s="47">
        <v>0.8951048951048951</v>
      </c>
      <c r="AE74" s="47">
        <v>0.48601398601398599</v>
      </c>
      <c r="AF74" s="47">
        <v>0.49300699300699302</v>
      </c>
      <c r="AG74" s="47">
        <v>0.21590909090909091</v>
      </c>
      <c r="AH74" s="47">
        <v>0.2318840579710145</v>
      </c>
      <c r="AI74" s="47">
        <v>0.25409836065573771</v>
      </c>
      <c r="AJ74" s="47">
        <v>0.22302158273381295</v>
      </c>
      <c r="AK74" s="47">
        <v>0.3231292517006803</v>
      </c>
      <c r="AL74" s="47">
        <v>0.25503355704697989</v>
      </c>
      <c r="AM74" s="47">
        <v>0.89743589743589747</v>
      </c>
      <c r="AN74" s="47">
        <v>0.30769230769230771</v>
      </c>
      <c r="AO74" s="47">
        <v>0.19658119658119658</v>
      </c>
      <c r="AP74" s="47">
        <v>0.39316239316239315</v>
      </c>
      <c r="AQ74" s="47">
        <v>0.94809688581314877</v>
      </c>
      <c r="AR74" s="47">
        <v>0.77508650519031141</v>
      </c>
      <c r="AS74" s="47">
        <v>3.4602076124567477E-2</v>
      </c>
      <c r="AT74" s="47">
        <v>0.13840830449826991</v>
      </c>
      <c r="AU74" s="54">
        <v>4.2</v>
      </c>
      <c r="AV74" s="54">
        <v>74</v>
      </c>
      <c r="AW74" s="46"/>
      <c r="AX74" s="51"/>
      <c r="AY74" s="51"/>
      <c r="AZ74" s="46"/>
      <c r="BA74" s="51"/>
      <c r="BB74" s="51"/>
      <c r="BC74" s="46"/>
      <c r="BD74" s="51"/>
      <c r="BE74" s="51"/>
      <c r="BF74" s="46">
        <v>63</v>
      </c>
      <c r="BG74" s="46">
        <v>441</v>
      </c>
      <c r="BH74" s="47">
        <v>0.14285714285714285</v>
      </c>
      <c r="BI74" s="46">
        <v>118</v>
      </c>
      <c r="BJ74" s="47">
        <v>0.5423728813559322</v>
      </c>
      <c r="BK74" s="47">
        <v>0.78779342723004697</v>
      </c>
      <c r="BL74" s="54">
        <v>16</v>
      </c>
      <c r="BM74" s="51"/>
      <c r="BN74" s="51"/>
      <c r="BO74" s="45">
        <v>15563.539094650207</v>
      </c>
      <c r="BP74" s="45">
        <v>15415.631578947368</v>
      </c>
      <c r="BQ74" s="45">
        <v>16472.735294117647</v>
      </c>
      <c r="BR74" s="53">
        <v>0.51599147121535183</v>
      </c>
    </row>
    <row r="75" spans="1:79" ht="15" customHeight="1" x14ac:dyDescent="0.25">
      <c r="A75" s="42" t="s">
        <v>360</v>
      </c>
      <c r="B75" s="42" t="s">
        <v>361</v>
      </c>
      <c r="C75" s="42" t="s">
        <v>362</v>
      </c>
      <c r="D75" s="42"/>
      <c r="E75" s="42" t="s">
        <v>67</v>
      </c>
      <c r="F75" s="42" t="s">
        <v>363</v>
      </c>
      <c r="G75" s="42" t="s">
        <v>81</v>
      </c>
      <c r="H75" s="33" t="s">
        <v>55</v>
      </c>
      <c r="I75" s="42" t="s">
        <v>56</v>
      </c>
      <c r="J75" s="56">
        <v>3720</v>
      </c>
      <c r="K75" s="57">
        <v>3226</v>
      </c>
      <c r="L75" s="48">
        <v>5.3936763794172352E-2</v>
      </c>
      <c r="M75" s="48">
        <v>0.54773713577185368</v>
      </c>
      <c r="N75" s="48">
        <v>0.33818970861748293</v>
      </c>
      <c r="O75" s="48">
        <v>5.7036577805331681E-2</v>
      </c>
      <c r="P75" s="48">
        <v>3.0998140111593306E-3</v>
      </c>
      <c r="Q75" s="57">
        <v>613</v>
      </c>
      <c r="R75" s="48">
        <v>5.3833605220228384E-2</v>
      </c>
      <c r="S75" s="48">
        <v>0.5513866231647635</v>
      </c>
      <c r="T75" s="48">
        <v>0.35889070146818924</v>
      </c>
      <c r="U75" s="48">
        <v>3.588907014681892E-2</v>
      </c>
      <c r="V75" s="48">
        <v>0</v>
      </c>
      <c r="W75" s="48">
        <v>-0.12408362747759978</v>
      </c>
      <c r="X75" s="48">
        <v>0.76317420954742721</v>
      </c>
      <c r="Y75" s="48">
        <v>0.23682579045257285</v>
      </c>
      <c r="Z75" s="48">
        <v>0.74240545567265959</v>
      </c>
      <c r="AA75" s="48">
        <v>0.25759454432734036</v>
      </c>
      <c r="AB75" s="48">
        <v>0.36159443214172732</v>
      </c>
      <c r="AC75" s="48">
        <v>0.28265591064225876</v>
      </c>
      <c r="AD75" s="48">
        <v>0.86337209302325579</v>
      </c>
      <c r="AE75" s="48">
        <v>0.36627906976744184</v>
      </c>
      <c r="AF75" s="48">
        <v>0.42151162790697677</v>
      </c>
      <c r="AG75" s="48">
        <v>0.30630630630630629</v>
      </c>
      <c r="AH75" s="48">
        <v>0.15985130111524162</v>
      </c>
      <c r="AI75" s="48">
        <v>0.34246575342465752</v>
      </c>
      <c r="AJ75" s="48">
        <v>0.20416666666666666</v>
      </c>
      <c r="AK75" s="48">
        <v>0.39215686274509803</v>
      </c>
      <c r="AL75" s="48">
        <v>0.27333333333333332</v>
      </c>
      <c r="AM75" s="48">
        <v>0.91411042944785281</v>
      </c>
      <c r="AN75" s="48">
        <v>0.18404907975460122</v>
      </c>
      <c r="AO75" s="48">
        <v>0.24539877300613497</v>
      </c>
      <c r="AP75" s="48">
        <v>0.48466257668711654</v>
      </c>
      <c r="AQ75" s="48">
        <v>0.96445497630331756</v>
      </c>
      <c r="AR75" s="48">
        <v>0.63033175355450233</v>
      </c>
      <c r="AS75" s="48">
        <v>5.6872037914691941E-2</v>
      </c>
      <c r="AT75" s="48">
        <v>0.2772511848341232</v>
      </c>
      <c r="AU75" s="54">
        <v>4.0999999999999996</v>
      </c>
      <c r="AV75" s="54">
        <v>80</v>
      </c>
      <c r="AW75" s="57"/>
      <c r="AX75" s="58"/>
      <c r="AY75" s="58"/>
      <c r="AZ75" s="57"/>
      <c r="BA75" s="58"/>
      <c r="BB75" s="58"/>
      <c r="BC75" s="57"/>
      <c r="BD75" s="58"/>
      <c r="BE75" s="58"/>
      <c r="BF75" s="57">
        <v>129</v>
      </c>
      <c r="BG75" s="57">
        <v>684</v>
      </c>
      <c r="BH75" s="48">
        <v>0.18859649122807018</v>
      </c>
      <c r="BI75" s="57">
        <v>166</v>
      </c>
      <c r="BJ75" s="48">
        <v>0.46987951807228917</v>
      </c>
      <c r="BK75" s="48">
        <v>0.72121694173792006</v>
      </c>
      <c r="BL75" s="54">
        <v>16</v>
      </c>
      <c r="BM75" s="58"/>
      <c r="BN75" s="58"/>
      <c r="BO75" s="56">
        <v>14296.754838709678</v>
      </c>
      <c r="BP75" s="56">
        <v>14020.438016528926</v>
      </c>
      <c r="BQ75" s="56">
        <v>15280.117647058823</v>
      </c>
      <c r="BR75" s="59">
        <v>0.29750479846449135</v>
      </c>
    </row>
    <row r="76" spans="1:79" ht="15" customHeight="1" x14ac:dyDescent="0.25">
      <c r="A76" s="42" t="s">
        <v>364</v>
      </c>
      <c r="B76" s="42" t="s">
        <v>365</v>
      </c>
      <c r="C76" s="42" t="s">
        <v>366</v>
      </c>
      <c r="D76" s="42"/>
      <c r="E76" s="42" t="s">
        <v>367</v>
      </c>
      <c r="F76" s="42" t="s">
        <v>368</v>
      </c>
      <c r="G76" s="42" t="s">
        <v>81</v>
      </c>
      <c r="H76" s="33"/>
      <c r="I76" s="42" t="s">
        <v>69</v>
      </c>
      <c r="J76" s="45">
        <v>5250</v>
      </c>
      <c r="K76" s="46">
        <v>6520</v>
      </c>
      <c r="L76" s="47">
        <v>4.2484662576687114E-2</v>
      </c>
      <c r="M76" s="47">
        <v>0.22070552147239264</v>
      </c>
      <c r="N76" s="47">
        <v>0.56211656441717794</v>
      </c>
      <c r="O76" s="47">
        <v>0.17331288343558282</v>
      </c>
      <c r="P76" s="47">
        <v>1.3803680981595093E-3</v>
      </c>
      <c r="Q76" s="46">
        <v>1236</v>
      </c>
      <c r="R76" s="47">
        <v>4.2071197411003236E-2</v>
      </c>
      <c r="S76" s="47">
        <v>0.23867313915857605</v>
      </c>
      <c r="T76" s="47">
        <v>0.6618122977346278</v>
      </c>
      <c r="U76" s="47">
        <v>5.1779935275080909E-2</v>
      </c>
      <c r="V76" s="47">
        <v>5.6634304207119745E-3</v>
      </c>
      <c r="W76" s="48">
        <v>0.12008246005840921</v>
      </c>
      <c r="X76" s="47">
        <v>0.72791411042944787</v>
      </c>
      <c r="Y76" s="47">
        <v>0.27208588957055213</v>
      </c>
      <c r="Z76" s="47">
        <v>0.76549079754601224</v>
      </c>
      <c r="AA76" s="47">
        <v>0.23450920245398774</v>
      </c>
      <c r="AB76" s="47">
        <v>0.25330882352941175</v>
      </c>
      <c r="AC76" s="47">
        <v>0.35015337423312881</v>
      </c>
      <c r="AD76" s="47">
        <v>0.80841799709724238</v>
      </c>
      <c r="AE76" s="47">
        <v>0.39622641509433965</v>
      </c>
      <c r="AF76" s="47">
        <v>0.46298984034833091</v>
      </c>
      <c r="AG76" s="47">
        <v>0.2</v>
      </c>
      <c r="AH76" s="47">
        <v>0.2</v>
      </c>
      <c r="AI76" s="47">
        <v>0.42364532019704432</v>
      </c>
      <c r="AJ76" s="47">
        <v>0.30384615384615382</v>
      </c>
      <c r="AK76" s="47">
        <v>0.39436619718309857</v>
      </c>
      <c r="AL76" s="47">
        <v>0.2857142857142857</v>
      </c>
      <c r="AM76" s="47">
        <v>0.8559139784946237</v>
      </c>
      <c r="AN76" s="47">
        <v>0.35698924731182796</v>
      </c>
      <c r="AO76" s="47">
        <v>0.19354838709677419</v>
      </c>
      <c r="AP76" s="47">
        <v>0.30537634408602149</v>
      </c>
      <c r="AQ76" s="47">
        <v>0.83018867924528306</v>
      </c>
      <c r="AR76" s="47">
        <v>0.60754716981132073</v>
      </c>
      <c r="AS76" s="47">
        <v>3.7735849056603772E-2</v>
      </c>
      <c r="AT76" s="47">
        <v>0.18490566037735848</v>
      </c>
      <c r="AU76" s="54">
        <v>3.9</v>
      </c>
      <c r="AV76" s="54">
        <v>81</v>
      </c>
      <c r="AW76" s="46"/>
      <c r="AX76" s="51"/>
      <c r="AY76" s="51"/>
      <c r="AZ76" s="46"/>
      <c r="BA76" s="51"/>
      <c r="BB76" s="51"/>
      <c r="BC76" s="46"/>
      <c r="BD76" s="51"/>
      <c r="BE76" s="51"/>
      <c r="BF76" s="46">
        <v>284</v>
      </c>
      <c r="BG76" s="46">
        <v>1140</v>
      </c>
      <c r="BH76" s="47">
        <v>0.24912280701754386</v>
      </c>
      <c r="BI76" s="46">
        <v>372</v>
      </c>
      <c r="BJ76" s="47">
        <v>0.55913978494623651</v>
      </c>
      <c r="BK76" s="47">
        <v>0.78368094701240132</v>
      </c>
      <c r="BL76" s="54">
        <v>12</v>
      </c>
      <c r="BM76" s="51"/>
      <c r="BN76" s="51"/>
      <c r="BO76" s="45">
        <v>16653.122950819674</v>
      </c>
      <c r="BP76" s="45">
        <v>15190.079681274901</v>
      </c>
      <c r="BQ76" s="45">
        <v>19846.373913043477</v>
      </c>
      <c r="BR76" s="53">
        <v>0.33090246125797629</v>
      </c>
    </row>
    <row r="77" spans="1:79" ht="15" customHeight="1" x14ac:dyDescent="0.25">
      <c r="A77" s="64" t="s">
        <v>369</v>
      </c>
      <c r="B77" s="64" t="s">
        <v>370</v>
      </c>
      <c r="C77" s="64" t="s">
        <v>371</v>
      </c>
      <c r="D77" s="42"/>
      <c r="E77" s="64" t="s">
        <v>148</v>
      </c>
      <c r="F77" s="64" t="s">
        <v>372</v>
      </c>
      <c r="G77" s="64" t="s">
        <v>122</v>
      </c>
      <c r="H77" s="33" t="s">
        <v>55</v>
      </c>
      <c r="I77" s="64" t="s">
        <v>56</v>
      </c>
      <c r="J77" s="65">
        <v>3300</v>
      </c>
      <c r="K77" s="66">
        <v>1369</v>
      </c>
      <c r="L77" s="67">
        <v>5.2593133674214754E-2</v>
      </c>
      <c r="M77" s="67">
        <v>0.38203067932797663</v>
      </c>
      <c r="N77" s="67">
        <v>0.45653761869978088</v>
      </c>
      <c r="O77" s="67">
        <v>5.9167275383491598E-2</v>
      </c>
      <c r="P77" s="67">
        <v>4.9671292914536161E-2</v>
      </c>
      <c r="Q77" s="66">
        <v>313</v>
      </c>
      <c r="R77" s="67">
        <v>8.3067092651757185E-2</v>
      </c>
      <c r="S77" s="67">
        <v>0.4217252396166134</v>
      </c>
      <c r="T77" s="67">
        <v>0.41214057507987223</v>
      </c>
      <c r="U77" s="67">
        <v>1.5974440894568689E-2</v>
      </c>
      <c r="V77" s="67">
        <v>6.7092651757188496E-2</v>
      </c>
      <c r="W77" s="68">
        <v>-0.31856645097063213</v>
      </c>
      <c r="X77" s="67">
        <v>0.61577794010226439</v>
      </c>
      <c r="Y77" s="67">
        <v>0.38422205989773556</v>
      </c>
      <c r="Z77" s="67">
        <v>0.87143900657414175</v>
      </c>
      <c r="AA77" s="67">
        <v>0.12856099342585828</v>
      </c>
      <c r="AB77" s="67">
        <v>0.16736401673640167</v>
      </c>
      <c r="AC77" s="67">
        <v>0.47552958363769177</v>
      </c>
      <c r="AD77" s="67">
        <v>0.79912663755458513</v>
      </c>
      <c r="AE77" s="67">
        <v>0.44978165938864628</v>
      </c>
      <c r="AF77" s="67">
        <v>0.49344978165938863</v>
      </c>
      <c r="AG77" s="67">
        <v>0.51428571428571423</v>
      </c>
      <c r="AH77" s="67">
        <v>0.33333333333333331</v>
      </c>
      <c r="AI77" s="67">
        <v>0.52985074626865669</v>
      </c>
      <c r="AJ77" s="67">
        <v>0.41666666666666669</v>
      </c>
      <c r="AK77" s="67">
        <v>0.52127659574468088</v>
      </c>
      <c r="AL77" s="67">
        <v>0.5</v>
      </c>
      <c r="AM77" s="67">
        <v>0.98136645962732916</v>
      </c>
      <c r="AN77" s="67">
        <v>0.22981366459627328</v>
      </c>
      <c r="AO77" s="67">
        <v>0.47826086956521741</v>
      </c>
      <c r="AP77" s="67">
        <v>0.27329192546583853</v>
      </c>
      <c r="AQ77" s="67">
        <v>0.59146341463414631</v>
      </c>
      <c r="AR77" s="67">
        <v>0.26829268292682928</v>
      </c>
      <c r="AS77" s="67">
        <v>0.23780487804878048</v>
      </c>
      <c r="AT77" s="67">
        <v>8.5365853658536592E-2</v>
      </c>
      <c r="AU77" s="69">
        <v>2.6</v>
      </c>
      <c r="AV77" s="69">
        <v>62</v>
      </c>
      <c r="AW77" s="66"/>
      <c r="AX77" s="70"/>
      <c r="AY77" s="70"/>
      <c r="AZ77" s="66"/>
      <c r="BA77" s="70"/>
      <c r="BB77" s="70"/>
      <c r="BC77" s="66"/>
      <c r="BD77" s="70"/>
      <c r="BE77" s="70"/>
      <c r="BF77" s="66">
        <v>57</v>
      </c>
      <c r="BG77" s="66">
        <v>199</v>
      </c>
      <c r="BH77" s="67">
        <v>0.28643216080402012</v>
      </c>
      <c r="BI77" s="66">
        <v>75</v>
      </c>
      <c r="BJ77" s="67">
        <v>0.41333333333333333</v>
      </c>
      <c r="BK77" s="67">
        <v>0.76736252132239458</v>
      </c>
      <c r="BL77" s="69">
        <v>18</v>
      </c>
      <c r="BM77" s="70"/>
      <c r="BN77" s="70"/>
      <c r="BO77" s="65">
        <v>6832.6333333333332</v>
      </c>
      <c r="BP77" s="65">
        <v>6247.56</v>
      </c>
      <c r="BQ77" s="65">
        <v>9758</v>
      </c>
      <c r="BR77" s="71">
        <v>8.9108910891089105E-2</v>
      </c>
    </row>
    <row r="78" spans="1:79" ht="15" customHeight="1" thickBot="1" x14ac:dyDescent="0.3">
      <c r="A78" s="64" t="s">
        <v>373</v>
      </c>
      <c r="B78" s="64" t="s">
        <v>374</v>
      </c>
      <c r="C78" s="64" t="s">
        <v>375</v>
      </c>
      <c r="D78" s="64"/>
      <c r="E78" s="64" t="s">
        <v>257</v>
      </c>
      <c r="F78" s="64" t="s">
        <v>376</v>
      </c>
      <c r="G78" s="64" t="s">
        <v>81</v>
      </c>
      <c r="H78" s="33" t="s">
        <v>55</v>
      </c>
      <c r="I78" s="64" t="s">
        <v>56</v>
      </c>
      <c r="J78" s="65">
        <v>4590</v>
      </c>
      <c r="K78" s="66">
        <v>5504</v>
      </c>
      <c r="L78" s="67">
        <v>0.1159156976744186</v>
      </c>
      <c r="M78" s="67">
        <v>0.46838662790697677</v>
      </c>
      <c r="N78" s="67">
        <v>0.25908430232558138</v>
      </c>
      <c r="O78" s="67">
        <v>0.15643168604651161</v>
      </c>
      <c r="P78" s="67">
        <v>1.816860465116279E-4</v>
      </c>
      <c r="Q78" s="66">
        <v>1544</v>
      </c>
      <c r="R78" s="67">
        <v>0.11010362694300518</v>
      </c>
      <c r="S78" s="67">
        <v>0.41580310880829013</v>
      </c>
      <c r="T78" s="67">
        <v>0.2856217616580311</v>
      </c>
      <c r="U78" s="67">
        <v>0.18782383419689119</v>
      </c>
      <c r="V78" s="67">
        <v>6.4766839378238344E-4</v>
      </c>
      <c r="W78" s="68">
        <v>-0.20278099652375434</v>
      </c>
      <c r="X78" s="67">
        <v>0.60592296511627908</v>
      </c>
      <c r="Y78" s="67">
        <v>0.39407703488372092</v>
      </c>
      <c r="Z78" s="67">
        <v>0.80377906976744184</v>
      </c>
      <c r="AA78" s="67">
        <v>0.19622093023255813</v>
      </c>
      <c r="AB78" s="67">
        <v>0.26991383857921575</v>
      </c>
      <c r="AC78" s="67">
        <v>0.16696947674418605</v>
      </c>
      <c r="AD78" s="67">
        <v>0.87941176470588234</v>
      </c>
      <c r="AE78" s="67">
        <v>0.35882352941176471</v>
      </c>
      <c r="AF78" s="67">
        <v>0.4147058823529412</v>
      </c>
      <c r="AG78" s="67">
        <v>0.30009407337723426</v>
      </c>
      <c r="AH78" s="67">
        <v>0.12589928057553956</v>
      </c>
      <c r="AI78" s="67">
        <v>0.38030888030888033</v>
      </c>
      <c r="AJ78" s="67">
        <v>0.19174041297935104</v>
      </c>
      <c r="AK78" s="67">
        <v>0.49413489736070382</v>
      </c>
      <c r="AL78" s="67">
        <v>0.32897603485838778</v>
      </c>
      <c r="AM78" s="67">
        <v>0.91163793103448276</v>
      </c>
      <c r="AN78" s="67">
        <v>0.33620689655172414</v>
      </c>
      <c r="AO78" s="67">
        <v>0.25646551724137934</v>
      </c>
      <c r="AP78" s="67">
        <v>0.31896551724137934</v>
      </c>
      <c r="AQ78" s="67">
        <v>0.91034482758620694</v>
      </c>
      <c r="AR78" s="67">
        <v>0.77471264367816095</v>
      </c>
      <c r="AS78" s="67">
        <v>2.7586206896551724E-2</v>
      </c>
      <c r="AT78" s="67">
        <v>0.10804597701149425</v>
      </c>
      <c r="AU78" s="69">
        <v>4.0999999999999996</v>
      </c>
      <c r="AV78" s="69">
        <v>101</v>
      </c>
      <c r="AW78" s="66"/>
      <c r="AX78" s="70"/>
      <c r="AY78" s="70"/>
      <c r="AZ78" s="66"/>
      <c r="BA78" s="70"/>
      <c r="BB78" s="70"/>
      <c r="BC78" s="66"/>
      <c r="BD78" s="70"/>
      <c r="BE78" s="70"/>
      <c r="BF78" s="66">
        <v>638</v>
      </c>
      <c r="BG78" s="66">
        <v>1820</v>
      </c>
      <c r="BH78" s="67">
        <v>0.35054945054945053</v>
      </c>
      <c r="BI78" s="66">
        <v>260</v>
      </c>
      <c r="BJ78" s="67">
        <v>0.49230769230769234</v>
      </c>
      <c r="BK78" s="67">
        <v>0.75475340044016304</v>
      </c>
      <c r="BL78" s="69">
        <v>22</v>
      </c>
      <c r="BM78" s="70"/>
      <c r="BN78" s="70"/>
      <c r="BO78" s="65">
        <v>15115.658079625293</v>
      </c>
      <c r="BP78" s="65">
        <v>14428.364705882354</v>
      </c>
      <c r="BQ78" s="65">
        <v>17801.632183908045</v>
      </c>
      <c r="BR78" s="71">
        <v>0.32744043043812454</v>
      </c>
    </row>
    <row r="79" spans="1:79" s="81" customFormat="1" ht="15" customHeight="1" thickBot="1" x14ac:dyDescent="0.3">
      <c r="A79" s="72"/>
      <c r="B79" s="72" t="s">
        <v>377</v>
      </c>
      <c r="C79" s="72" t="s">
        <v>103</v>
      </c>
      <c r="D79" s="72"/>
      <c r="E79" s="72" t="s">
        <v>103</v>
      </c>
      <c r="F79" s="72" t="s">
        <v>103</v>
      </c>
      <c r="G79" s="72"/>
      <c r="H79" s="72"/>
      <c r="I79" s="72"/>
      <c r="J79" s="73">
        <v>3071</v>
      </c>
      <c r="K79" s="74">
        <v>731562</v>
      </c>
      <c r="L79" s="75">
        <v>0.1269871863218702</v>
      </c>
      <c r="M79" s="75">
        <v>0.49012113805801832</v>
      </c>
      <c r="N79" s="75">
        <v>0.25333737947022944</v>
      </c>
      <c r="O79" s="75">
        <v>0.10432198501289022</v>
      </c>
      <c r="P79" s="75">
        <v>2.5232311136991807E-2</v>
      </c>
      <c r="Q79" s="74">
        <v>138555</v>
      </c>
      <c r="R79" s="75">
        <v>0.12211757063981812</v>
      </c>
      <c r="S79" s="75">
        <v>0.48506369311825631</v>
      </c>
      <c r="T79" s="75">
        <v>0.28710620331276387</v>
      </c>
      <c r="U79" s="75">
        <v>8.5698819963191508E-2</v>
      </c>
      <c r="V79" s="75">
        <v>2.0013712965970192E-2</v>
      </c>
      <c r="W79" s="76">
        <v>-4.8842325334664712E-2</v>
      </c>
      <c r="X79" s="75">
        <v>0.77504299020452128</v>
      </c>
      <c r="Y79" s="75">
        <v>0.22495700979547872</v>
      </c>
      <c r="Z79" s="75">
        <v>0.73329806632930639</v>
      </c>
      <c r="AA79" s="75">
        <v>0.26670193367069367</v>
      </c>
      <c r="AB79" s="75">
        <v>0.28840555276238189</v>
      </c>
      <c r="AC79" s="75">
        <v>0.31881125859499954</v>
      </c>
      <c r="AD79" s="75">
        <v>0.82553271475196943</v>
      </c>
      <c r="AE79" s="75">
        <v>0.38032501153432102</v>
      </c>
      <c r="AF79" s="75">
        <v>0.4583824609969071</v>
      </c>
      <c r="AG79" s="75">
        <v>0.30871182238250872</v>
      </c>
      <c r="AH79" s="75">
        <v>0.18119514668345046</v>
      </c>
      <c r="AI79" s="75">
        <v>0.36976858690300346</v>
      </c>
      <c r="AJ79" s="75">
        <v>0.23888049013367282</v>
      </c>
      <c r="AK79" s="75">
        <v>0.44205549420209828</v>
      </c>
      <c r="AL79" s="75">
        <v>0.28952317345378492</v>
      </c>
      <c r="AM79" s="75">
        <v>0.89273573385260241</v>
      </c>
      <c r="AN79" s="75">
        <v>0.29139575563549952</v>
      </c>
      <c r="AO79" s="75">
        <v>0.24923264794217631</v>
      </c>
      <c r="AP79" s="75">
        <v>0.35210733027492658</v>
      </c>
      <c r="AQ79" s="75">
        <v>0.88144284128745842</v>
      </c>
      <c r="AR79" s="75">
        <v>0.58261931187569371</v>
      </c>
      <c r="AS79" s="75">
        <v>9.726970033296338E-2</v>
      </c>
      <c r="AT79" s="75">
        <v>0.20155382907880134</v>
      </c>
      <c r="AU79" s="77">
        <v>3.6</v>
      </c>
      <c r="AV79" s="77">
        <v>78</v>
      </c>
      <c r="AW79" s="74"/>
      <c r="AX79" s="78"/>
      <c r="AY79" s="78"/>
      <c r="AZ79" s="74"/>
      <c r="BA79" s="78"/>
      <c r="BB79" s="78"/>
      <c r="BC79" s="74"/>
      <c r="BD79" s="78"/>
      <c r="BE79" s="78"/>
      <c r="BF79" s="74">
        <v>26877</v>
      </c>
      <c r="BG79" s="74">
        <v>109809</v>
      </c>
      <c r="BH79" s="75">
        <v>0.24476135835860449</v>
      </c>
      <c r="BI79" s="74">
        <v>29759</v>
      </c>
      <c r="BJ79" s="75">
        <v>0.44702442958432742</v>
      </c>
      <c r="BK79" s="75">
        <v>0.69641206276620682</v>
      </c>
      <c r="BL79" s="77">
        <v>21</v>
      </c>
      <c r="BM79" s="78"/>
      <c r="BN79" s="78"/>
      <c r="BO79" s="73">
        <v>15415.978708512912</v>
      </c>
      <c r="BP79" s="73">
        <v>15352.026505901506</v>
      </c>
      <c r="BQ79" s="73">
        <v>15583.78600987852</v>
      </c>
      <c r="BR79" s="79">
        <v>0.23402230431810905</v>
      </c>
      <c r="BS79" s="80"/>
      <c r="BT79" s="16"/>
      <c r="BU79" s="16"/>
      <c r="BV79" s="16"/>
      <c r="BW79" s="16"/>
      <c r="BX79" s="16"/>
      <c r="BY79" s="16"/>
      <c r="BZ79" s="16"/>
      <c r="CA79" s="16"/>
    </row>
    <row r="81" spans="1:4" x14ac:dyDescent="0.25">
      <c r="A81" s="289" t="s">
        <v>557</v>
      </c>
      <c r="B81" s="289"/>
    </row>
    <row r="82" spans="1:4" x14ac:dyDescent="0.25">
      <c r="A82" s="16" t="s">
        <v>755</v>
      </c>
      <c r="C82" s="82"/>
      <c r="D82" s="82"/>
    </row>
    <row r="83" spans="1:4" x14ac:dyDescent="0.25">
      <c r="C83" s="83"/>
      <c r="D83" s="83"/>
    </row>
    <row r="84" spans="1:4" x14ac:dyDescent="0.25">
      <c r="C84" s="83"/>
      <c r="D84" s="83"/>
    </row>
  </sheetData>
  <mergeCells count="14">
    <mergeCell ref="BO2:BR2"/>
    <mergeCell ref="AC1:AF1"/>
    <mergeCell ref="A81:B81"/>
    <mergeCell ref="BF2:BH2"/>
    <mergeCell ref="BI2:BL2"/>
    <mergeCell ref="K2:P2"/>
    <mergeCell ref="Q2:V2"/>
    <mergeCell ref="W2:AB2"/>
    <mergeCell ref="AD2:AF2"/>
    <mergeCell ref="AG2:AL2"/>
    <mergeCell ref="AM2:AP2"/>
    <mergeCell ref="AQ2:AT2"/>
    <mergeCell ref="AU2:AV2"/>
    <mergeCell ref="BM2:BN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A4B6C-680D-4C17-9863-A5565929338A}">
  <dimension ref="A1:CP60"/>
  <sheetViews>
    <sheetView zoomScale="80" zoomScaleNormal="80" workbookViewId="0">
      <pane xSplit="2" ySplit="3" topLeftCell="C4" activePane="bottomRight" state="frozen"/>
      <selection pane="topRight" activeCell="C1" sqref="C1"/>
      <selection pane="bottomLeft" activeCell="A3" sqref="A3"/>
      <selection pane="bottomRight" activeCell="A3" sqref="A3"/>
    </sheetView>
  </sheetViews>
  <sheetFormatPr defaultColWidth="13.44140625" defaultRowHeight="15" x14ac:dyDescent="0.25"/>
  <cols>
    <col min="1" max="1" width="9.109375" style="83" customWidth="1"/>
    <col min="2" max="2" width="44.109375" style="83" customWidth="1"/>
    <col min="3" max="3" width="19" style="83" customWidth="1"/>
    <col min="4" max="4" width="10.33203125" style="83" customWidth="1"/>
    <col min="5" max="5" width="20.88671875" style="83" customWidth="1"/>
    <col min="6" max="6" width="21.44140625" style="83" bestFit="1" customWidth="1"/>
    <col min="7" max="7" width="13.33203125" style="83" customWidth="1"/>
    <col min="8" max="8" width="13.5546875" style="83" customWidth="1"/>
    <col min="9" max="12" width="34.6640625" style="83" customWidth="1"/>
    <col min="13" max="13" width="40.33203125" style="83" customWidth="1"/>
    <col min="14" max="14" width="12.88671875" style="84" customWidth="1"/>
    <col min="15" max="15" width="12.5546875" style="85" customWidth="1"/>
    <col min="16" max="16" width="11.33203125" style="85" customWidth="1"/>
    <col min="17" max="17" width="8.6640625" style="85" customWidth="1"/>
    <col min="18" max="18" width="7.6640625" style="85" bestFit="1" customWidth="1"/>
    <col min="19" max="19" width="17.5546875" style="85" customWidth="1"/>
    <col min="20" max="20" width="10" style="83" customWidth="1"/>
    <col min="21" max="21" width="12.5546875" style="85" customWidth="1"/>
    <col min="22" max="22" width="10.5546875" style="85" customWidth="1"/>
    <col min="23" max="23" width="8.21875" style="85" customWidth="1"/>
    <col min="24" max="24" width="7.6640625" style="85" bestFit="1" customWidth="1"/>
    <col min="25" max="25" width="17.21875" style="85" customWidth="1"/>
    <col min="26" max="26" width="10.21875" style="83" bestFit="1" customWidth="1"/>
    <col min="27" max="27" width="12.5546875" style="85" customWidth="1"/>
    <col min="28" max="28" width="11.21875" style="85" customWidth="1"/>
    <col min="29" max="29" width="8.5546875" style="85" customWidth="1"/>
    <col min="30" max="30" width="7.6640625" style="85" bestFit="1" customWidth="1"/>
    <col min="31" max="31" width="17" style="85" customWidth="1"/>
    <col min="32" max="32" width="13.6640625" style="83" customWidth="1"/>
    <col min="33" max="33" width="13" style="83" customWidth="1"/>
    <col min="34" max="35" width="10" style="83" customWidth="1"/>
    <col min="36" max="36" width="13.5546875" style="83" customWidth="1"/>
    <col min="37" max="37" width="12.5546875" style="85" customWidth="1"/>
    <col min="38" max="38" width="12.33203125" style="85" customWidth="1"/>
    <col min="39" max="39" width="15" style="86" customWidth="1"/>
    <col min="40" max="40" width="11.88671875" style="83" customWidth="1"/>
    <col min="41" max="41" width="8.44140625" style="85" customWidth="1"/>
    <col min="42" max="42" width="7.6640625" style="85" customWidth="1"/>
    <col min="43" max="43" width="13" style="87" customWidth="1"/>
    <col min="44" max="44" width="9.33203125" style="84" customWidth="1"/>
    <col min="45" max="45" width="11.88671875" style="85" customWidth="1"/>
    <col min="46" max="46" width="11.33203125" style="85" customWidth="1"/>
    <col min="47" max="47" width="8.33203125" style="85" customWidth="1"/>
    <col min="48" max="48" width="7.88671875" style="85" customWidth="1"/>
    <col min="49" max="49" width="17.109375" style="85" customWidth="1"/>
    <col min="50" max="50" width="9.6640625" style="83" bestFit="1" customWidth="1"/>
    <col min="51" max="51" width="12.44140625" style="83" customWidth="1"/>
    <col min="52" max="52" width="14.21875" style="83" customWidth="1"/>
    <col min="53" max="53" width="11" style="83" customWidth="1"/>
    <col min="54" max="54" width="13.44140625" style="83" customWidth="1"/>
    <col min="55" max="55" width="15.6640625" style="83" customWidth="1"/>
    <col min="56" max="56" width="14.21875" style="85" customWidth="1"/>
    <col min="57" max="57" width="11.88671875" style="85" customWidth="1"/>
    <col min="58" max="58" width="8.109375" style="85" customWidth="1"/>
    <col min="59" max="59" width="8" style="85" bestFit="1" customWidth="1"/>
    <col min="60" max="60" width="16.21875" style="85" customWidth="1"/>
    <col min="61" max="61" width="12.44140625" style="85" bestFit="1" customWidth="1"/>
    <col min="62" max="62" width="12.5546875" style="85" bestFit="1" customWidth="1"/>
    <col min="63" max="63" width="12.44140625" style="85" bestFit="1" customWidth="1"/>
    <col min="64" max="64" width="12.5546875" style="85" bestFit="1" customWidth="1"/>
    <col min="65" max="65" width="13.44140625" style="85" bestFit="1" customWidth="1"/>
    <col min="66" max="66" width="12.5546875" style="88" customWidth="1"/>
    <col min="67" max="67" width="13.33203125" style="86" customWidth="1"/>
    <col min="68" max="68" width="11.5546875" style="83" customWidth="1"/>
    <col min="69" max="69" width="18.44140625" style="87" customWidth="1"/>
    <col min="70" max="70" width="28.33203125" style="87" customWidth="1"/>
    <col min="71" max="71" width="12.6640625" style="86" bestFit="1" customWidth="1"/>
    <col min="72" max="72" width="15.109375" style="85" customWidth="1"/>
    <col min="73" max="73" width="22.33203125" style="85" customWidth="1"/>
    <col min="74" max="74" width="13" style="86" bestFit="1" customWidth="1"/>
    <col min="75" max="75" width="21.88671875" style="83" bestFit="1" customWidth="1"/>
    <col min="76" max="76" width="19.88671875" style="85" bestFit="1" customWidth="1"/>
    <col min="77" max="77" width="16.6640625" style="83" bestFit="1" customWidth="1"/>
    <col min="78" max="78" width="13.88671875" style="83" customWidth="1"/>
    <col min="79" max="79" width="14.44140625" style="83" bestFit="1" customWidth="1"/>
    <col min="80" max="80" width="12.33203125" style="83" bestFit="1" customWidth="1"/>
    <col min="81" max="84" width="13.88671875" style="83" customWidth="1"/>
    <col min="85" max="85" width="14.44140625" style="83" customWidth="1"/>
    <col min="86" max="87" width="15" style="83" customWidth="1"/>
    <col min="88" max="88" width="13.88671875" style="83" customWidth="1"/>
    <col min="89" max="89" width="18.44140625" style="83" customWidth="1"/>
    <col min="90" max="90" width="22.5546875" style="83" customWidth="1"/>
    <col min="91" max="91" width="14.5546875" style="89" bestFit="1" customWidth="1"/>
    <col min="92" max="92" width="14.5546875" style="89" customWidth="1"/>
    <col min="93" max="93" width="14.44140625" style="89" customWidth="1"/>
    <col min="94" max="94" width="12.77734375" style="89" customWidth="1"/>
    <col min="95" max="16384" width="13.44140625" style="83"/>
  </cols>
  <sheetData>
    <row r="1" spans="1:94" ht="15.6" thickBot="1" x14ac:dyDescent="0.3"/>
    <row r="2" spans="1:94" s="90" customFormat="1" ht="50.4" customHeight="1" thickBot="1" x14ac:dyDescent="0.3">
      <c r="B2" s="91"/>
      <c r="C2" s="92"/>
      <c r="D2" s="92"/>
      <c r="E2" s="92"/>
      <c r="F2" s="92"/>
      <c r="G2" s="92"/>
      <c r="H2" s="92"/>
      <c r="I2" s="92"/>
      <c r="J2" s="92"/>
      <c r="K2" s="92"/>
      <c r="L2" s="92"/>
      <c r="M2" s="92"/>
      <c r="N2" s="296" t="s">
        <v>879</v>
      </c>
      <c r="O2" s="301"/>
      <c r="P2" s="301"/>
      <c r="Q2" s="301"/>
      <c r="R2" s="301"/>
      <c r="S2" s="297"/>
      <c r="T2" s="296" t="s">
        <v>880</v>
      </c>
      <c r="U2" s="301"/>
      <c r="V2" s="301"/>
      <c r="W2" s="301"/>
      <c r="X2" s="301"/>
      <c r="Y2" s="297"/>
      <c r="Z2" s="296" t="s">
        <v>1092</v>
      </c>
      <c r="AA2" s="301"/>
      <c r="AB2" s="301"/>
      <c r="AC2" s="301"/>
      <c r="AD2" s="301"/>
      <c r="AE2" s="297"/>
      <c r="AF2" s="93"/>
      <c r="AG2" s="94"/>
      <c r="AH2" s="94"/>
      <c r="AI2" s="94"/>
      <c r="AJ2" s="95" t="s">
        <v>885</v>
      </c>
      <c r="AK2" s="96"/>
      <c r="AL2" s="96"/>
      <c r="AM2" s="95"/>
      <c r="AN2" s="95"/>
      <c r="AO2" s="96"/>
      <c r="AP2" s="96"/>
      <c r="AQ2" s="97"/>
      <c r="AR2" s="298" t="s">
        <v>886</v>
      </c>
      <c r="AS2" s="299"/>
      <c r="AT2" s="299"/>
      <c r="AU2" s="299"/>
      <c r="AV2" s="299"/>
      <c r="AW2" s="299"/>
      <c r="AX2" s="298" t="s">
        <v>887</v>
      </c>
      <c r="AY2" s="299"/>
      <c r="AZ2" s="299"/>
      <c r="BA2" s="299"/>
      <c r="BB2" s="299"/>
      <c r="BC2" s="300"/>
      <c r="BD2" s="293" t="s">
        <v>888</v>
      </c>
      <c r="BE2" s="294"/>
      <c r="BF2" s="294"/>
      <c r="BG2" s="294"/>
      <c r="BH2" s="295"/>
      <c r="BI2" s="293" t="s">
        <v>881</v>
      </c>
      <c r="BJ2" s="294"/>
      <c r="BK2" s="294"/>
      <c r="BL2" s="294"/>
      <c r="BM2" s="294"/>
      <c r="BN2" s="295"/>
      <c r="BO2" s="296" t="s">
        <v>1093</v>
      </c>
      <c r="BP2" s="297"/>
      <c r="BQ2" s="205"/>
      <c r="BR2" s="206"/>
      <c r="BS2" s="207"/>
      <c r="BT2" s="293" t="s">
        <v>882</v>
      </c>
      <c r="BU2" s="295"/>
      <c r="BV2" s="298" t="s">
        <v>889</v>
      </c>
      <c r="BW2" s="299"/>
      <c r="BX2" s="299"/>
      <c r="BY2" s="300"/>
      <c r="BZ2" s="298" t="s">
        <v>890</v>
      </c>
      <c r="CA2" s="299"/>
      <c r="CB2" s="299"/>
      <c r="CC2" s="299"/>
      <c r="CD2" s="299"/>
      <c r="CE2" s="300"/>
      <c r="CF2" s="298" t="s">
        <v>891</v>
      </c>
      <c r="CG2" s="299"/>
      <c r="CH2" s="299"/>
      <c r="CI2" s="299"/>
      <c r="CJ2" s="300"/>
      <c r="CK2" s="298" t="s">
        <v>883</v>
      </c>
      <c r="CL2" s="300"/>
      <c r="CM2" s="298" t="s">
        <v>892</v>
      </c>
      <c r="CN2" s="299"/>
      <c r="CO2" s="299"/>
      <c r="CP2" s="300"/>
    </row>
    <row r="3" spans="1:94" s="98" customFormat="1" ht="90.6" thickBot="1" x14ac:dyDescent="0.3">
      <c r="A3" s="23" t="s">
        <v>0</v>
      </c>
      <c r="B3" s="24" t="s">
        <v>385</v>
      </c>
      <c r="C3" s="154" t="s">
        <v>2</v>
      </c>
      <c r="D3" s="168" t="s">
        <v>386</v>
      </c>
      <c r="E3" s="154" t="s">
        <v>387</v>
      </c>
      <c r="F3" s="154" t="s">
        <v>388</v>
      </c>
      <c r="G3" s="168" t="s">
        <v>7</v>
      </c>
      <c r="H3" s="168" t="s">
        <v>389</v>
      </c>
      <c r="I3" s="154" t="s">
        <v>390</v>
      </c>
      <c r="J3" s="154" t="s">
        <v>391</v>
      </c>
      <c r="K3" s="154" t="s">
        <v>392</v>
      </c>
      <c r="L3" s="154" t="s">
        <v>393</v>
      </c>
      <c r="M3" s="24" t="s">
        <v>394</v>
      </c>
      <c r="N3" s="155" t="s">
        <v>395</v>
      </c>
      <c r="O3" s="202" t="s">
        <v>11</v>
      </c>
      <c r="P3" s="155" t="s">
        <v>12</v>
      </c>
      <c r="Q3" s="155" t="s">
        <v>13</v>
      </c>
      <c r="R3" s="155" t="s">
        <v>14</v>
      </c>
      <c r="S3" s="156" t="s">
        <v>15</v>
      </c>
      <c r="T3" s="157" t="s">
        <v>10</v>
      </c>
      <c r="U3" s="202" t="s">
        <v>11</v>
      </c>
      <c r="V3" s="155" t="s">
        <v>12</v>
      </c>
      <c r="W3" s="155" t="s">
        <v>13</v>
      </c>
      <c r="X3" s="155" t="s">
        <v>14</v>
      </c>
      <c r="Y3" s="156" t="s">
        <v>15</v>
      </c>
      <c r="Z3" s="158" t="s">
        <v>10</v>
      </c>
      <c r="AA3" s="202" t="s">
        <v>11</v>
      </c>
      <c r="AB3" s="155" t="s">
        <v>12</v>
      </c>
      <c r="AC3" s="155" t="s">
        <v>13</v>
      </c>
      <c r="AD3" s="155" t="s">
        <v>14</v>
      </c>
      <c r="AE3" s="156" t="s">
        <v>15</v>
      </c>
      <c r="AF3" s="157" t="s">
        <v>559</v>
      </c>
      <c r="AG3" s="154" t="s">
        <v>560</v>
      </c>
      <c r="AH3" s="154" t="s">
        <v>396</v>
      </c>
      <c r="AI3" s="154" t="s">
        <v>397</v>
      </c>
      <c r="AJ3" s="154" t="s">
        <v>398</v>
      </c>
      <c r="AK3" s="155" t="s">
        <v>399</v>
      </c>
      <c r="AL3" s="155" t="s">
        <v>400</v>
      </c>
      <c r="AM3" s="154" t="s">
        <v>401</v>
      </c>
      <c r="AN3" s="154" t="s">
        <v>561</v>
      </c>
      <c r="AO3" s="155" t="s">
        <v>16</v>
      </c>
      <c r="AP3" s="155" t="s">
        <v>17</v>
      </c>
      <c r="AQ3" s="159" t="s">
        <v>402</v>
      </c>
      <c r="AR3" s="158" t="s">
        <v>10</v>
      </c>
      <c r="AS3" s="202" t="s">
        <v>11</v>
      </c>
      <c r="AT3" s="155" t="s">
        <v>12</v>
      </c>
      <c r="AU3" s="155" t="s">
        <v>13</v>
      </c>
      <c r="AV3" s="155" t="s">
        <v>14</v>
      </c>
      <c r="AW3" s="156" t="s">
        <v>15</v>
      </c>
      <c r="AX3" s="157" t="s">
        <v>10</v>
      </c>
      <c r="AY3" s="154" t="s">
        <v>403</v>
      </c>
      <c r="AZ3" s="154" t="s">
        <v>404</v>
      </c>
      <c r="BA3" s="154" t="s">
        <v>405</v>
      </c>
      <c r="BB3" s="154" t="s">
        <v>406</v>
      </c>
      <c r="BC3" s="160" t="s">
        <v>407</v>
      </c>
      <c r="BD3" s="203" t="s">
        <v>11</v>
      </c>
      <c r="BE3" s="155" t="s">
        <v>12</v>
      </c>
      <c r="BF3" s="155" t="s">
        <v>13</v>
      </c>
      <c r="BG3" s="155" t="s">
        <v>14</v>
      </c>
      <c r="BH3" s="162" t="s">
        <v>15</v>
      </c>
      <c r="BI3" s="161" t="s">
        <v>562</v>
      </c>
      <c r="BJ3" s="155" t="s">
        <v>25</v>
      </c>
      <c r="BK3" s="155" t="s">
        <v>563</v>
      </c>
      <c r="BL3" s="155" t="s">
        <v>26</v>
      </c>
      <c r="BM3" s="155" t="s">
        <v>564</v>
      </c>
      <c r="BN3" s="163" t="s">
        <v>408</v>
      </c>
      <c r="BO3" s="164" t="s">
        <v>409</v>
      </c>
      <c r="BP3" s="160" t="s">
        <v>410</v>
      </c>
      <c r="BQ3" s="165" t="s">
        <v>411</v>
      </c>
      <c r="BR3" s="166" t="s">
        <v>412</v>
      </c>
      <c r="BS3" s="166" t="s">
        <v>413</v>
      </c>
      <c r="BT3" s="161" t="s">
        <v>565</v>
      </c>
      <c r="BU3" s="159" t="s">
        <v>414</v>
      </c>
      <c r="BV3" s="157" t="s">
        <v>415</v>
      </c>
      <c r="BW3" s="154" t="s">
        <v>416</v>
      </c>
      <c r="BX3" s="155" t="s">
        <v>417</v>
      </c>
      <c r="BY3" s="160" t="s">
        <v>418</v>
      </c>
      <c r="BZ3" s="157" t="s">
        <v>419</v>
      </c>
      <c r="CA3" s="154" t="s">
        <v>420</v>
      </c>
      <c r="CB3" s="154" t="s">
        <v>1096</v>
      </c>
      <c r="CC3" s="154" t="s">
        <v>421</v>
      </c>
      <c r="CD3" s="154" t="s">
        <v>422</v>
      </c>
      <c r="CE3" s="166" t="s">
        <v>423</v>
      </c>
      <c r="CF3" s="157" t="s">
        <v>424</v>
      </c>
      <c r="CG3" s="154" t="s">
        <v>425</v>
      </c>
      <c r="CH3" s="154" t="s">
        <v>426</v>
      </c>
      <c r="CI3" s="154" t="s">
        <v>427</v>
      </c>
      <c r="CJ3" s="160" t="s">
        <v>14</v>
      </c>
      <c r="CK3" s="157" t="s">
        <v>566</v>
      </c>
      <c r="CL3" s="160" t="s">
        <v>1094</v>
      </c>
      <c r="CM3" s="208" t="s">
        <v>383</v>
      </c>
      <c r="CN3" s="154" t="s">
        <v>46</v>
      </c>
      <c r="CO3" s="154" t="s">
        <v>47</v>
      </c>
      <c r="CP3" s="167" t="s">
        <v>1095</v>
      </c>
    </row>
    <row r="4" spans="1:94" ht="15" customHeight="1" x14ac:dyDescent="0.25">
      <c r="A4" s="44" t="s">
        <v>428</v>
      </c>
      <c r="B4" s="44" t="s">
        <v>429</v>
      </c>
      <c r="C4" s="44" t="s">
        <v>430</v>
      </c>
      <c r="D4" s="44">
        <v>1928</v>
      </c>
      <c r="E4" s="44" t="s">
        <v>431</v>
      </c>
      <c r="F4" s="44" t="s">
        <v>432</v>
      </c>
      <c r="G4" s="44" t="s">
        <v>55</v>
      </c>
      <c r="H4" s="109">
        <v>9584</v>
      </c>
      <c r="I4" s="44" t="s">
        <v>568</v>
      </c>
      <c r="J4" s="44" t="s">
        <v>606</v>
      </c>
      <c r="K4" s="44" t="s">
        <v>644</v>
      </c>
      <c r="L4" s="44" t="s">
        <v>681</v>
      </c>
      <c r="M4" s="44" t="s">
        <v>718</v>
      </c>
      <c r="N4" s="100">
        <v>5107</v>
      </c>
      <c r="O4" s="48">
        <v>0.107695320148815</v>
      </c>
      <c r="P4" s="48">
        <v>0.60054826708439402</v>
      </c>
      <c r="Q4" s="48">
        <v>0.23418836890542399</v>
      </c>
      <c r="R4" s="48">
        <v>2.70217348737028E-2</v>
      </c>
      <c r="S4" s="244">
        <v>3.0546308987664E-2</v>
      </c>
      <c r="T4" s="242">
        <v>9622</v>
      </c>
      <c r="U4" s="110">
        <v>5.7264601953855798E-2</v>
      </c>
      <c r="V4" s="110">
        <v>0.384847225109125</v>
      </c>
      <c r="W4" s="110">
        <v>0.49210143421326102</v>
      </c>
      <c r="X4" s="110">
        <v>4.1051756391602599E-2</v>
      </c>
      <c r="Y4" s="237">
        <v>2.47349823321555E-2</v>
      </c>
      <c r="Z4" s="239">
        <v>1081</v>
      </c>
      <c r="AA4" s="101">
        <v>6.2904717853838998E-2</v>
      </c>
      <c r="AB4" s="101">
        <v>0.40148011100832598</v>
      </c>
      <c r="AC4" s="101">
        <v>0.46993524514338603</v>
      </c>
      <c r="AD4" s="101">
        <v>3.7927844588344098E-2</v>
      </c>
      <c r="AE4" s="237">
        <v>2.7752081406105501E-2</v>
      </c>
      <c r="AF4" s="122" t="s">
        <v>761</v>
      </c>
      <c r="AG4" s="100" t="s">
        <v>762</v>
      </c>
      <c r="AH4" s="110" t="s">
        <v>763</v>
      </c>
      <c r="AI4" s="111" t="s">
        <v>764</v>
      </c>
      <c r="AJ4" s="112">
        <v>6196</v>
      </c>
      <c r="AK4" s="110">
        <v>0.82424144609425398</v>
      </c>
      <c r="AL4" s="48">
        <v>0.11259676284306799</v>
      </c>
      <c r="AM4" s="100">
        <v>11211</v>
      </c>
      <c r="AN4" s="110">
        <v>5.3979782117970403E-3</v>
      </c>
      <c r="AO4" s="110">
        <v>0.531072185652125</v>
      </c>
      <c r="AP4" s="110">
        <v>0.468927814347875</v>
      </c>
      <c r="AQ4" s="237">
        <v>0.27066159374339499</v>
      </c>
      <c r="AR4" s="170">
        <v>11211</v>
      </c>
      <c r="AS4" s="110">
        <v>6.3152261172063198E-2</v>
      </c>
      <c r="AT4" s="110">
        <v>0.37811078405137799</v>
      </c>
      <c r="AU4" s="110">
        <v>0.49299794844349298</v>
      </c>
      <c r="AV4" s="110">
        <v>4.3171884756043201E-2</v>
      </c>
      <c r="AW4" s="237">
        <v>2.2567121577022599E-2</v>
      </c>
      <c r="AX4" s="170">
        <v>1790</v>
      </c>
      <c r="AY4" s="100">
        <v>0</v>
      </c>
      <c r="AZ4" s="100">
        <v>1081</v>
      </c>
      <c r="BA4" s="100">
        <v>675</v>
      </c>
      <c r="BB4" s="100">
        <v>7</v>
      </c>
      <c r="BC4" s="232">
        <v>27</v>
      </c>
      <c r="BD4" s="217">
        <v>7.8770949720670405E-2</v>
      </c>
      <c r="BE4" s="47">
        <v>0.35921787709497199</v>
      </c>
      <c r="BF4" s="47">
        <v>0.49944134078212299</v>
      </c>
      <c r="BG4" s="47">
        <v>4.0782122905027897E-2</v>
      </c>
      <c r="BH4" s="215">
        <v>2.1787709497206698E-2</v>
      </c>
      <c r="BI4" s="123">
        <v>0.34221311475409799</v>
      </c>
      <c r="BJ4" s="48">
        <v>0.38888888888888901</v>
      </c>
      <c r="BK4" s="48">
        <v>0.49009537784299301</v>
      </c>
      <c r="BL4" s="48">
        <v>0.44444444444444398</v>
      </c>
      <c r="BM4" s="48">
        <v>0.56055900621118004</v>
      </c>
      <c r="BN4" s="113">
        <v>0.2</v>
      </c>
      <c r="BO4" s="105">
        <v>4.0999999999999996</v>
      </c>
      <c r="BP4" s="232">
        <v>127</v>
      </c>
      <c r="BQ4" s="231">
        <v>0.69842738205365396</v>
      </c>
      <c r="BR4" s="226">
        <v>0.78180771449999997</v>
      </c>
      <c r="BS4" s="218">
        <v>0.207380786422729</v>
      </c>
      <c r="BT4" s="217">
        <v>0.57894736842105299</v>
      </c>
      <c r="BU4" s="215">
        <v>0.21150278293135399</v>
      </c>
      <c r="BV4" s="212">
        <v>417</v>
      </c>
      <c r="BW4" s="114">
        <v>210</v>
      </c>
      <c r="BX4" s="48">
        <v>0.50359712230215803</v>
      </c>
      <c r="BY4" s="44">
        <v>23</v>
      </c>
      <c r="BZ4" s="115">
        <v>7610.39</v>
      </c>
      <c r="CA4" s="115">
        <v>22281</v>
      </c>
      <c r="CB4" s="115">
        <v>5281</v>
      </c>
      <c r="CC4" s="115">
        <v>7908</v>
      </c>
      <c r="CD4" s="115">
        <v>2499</v>
      </c>
      <c r="CE4" s="115">
        <v>6593</v>
      </c>
      <c r="CF4" s="115">
        <v>15660</v>
      </c>
      <c r="CG4" s="115">
        <v>7174</v>
      </c>
      <c r="CH4" s="115">
        <v>1435</v>
      </c>
      <c r="CI4" s="116">
        <v>2606</v>
      </c>
      <c r="CJ4" s="116">
        <v>4445</v>
      </c>
      <c r="CK4" s="117">
        <v>868045</v>
      </c>
      <c r="CL4" s="117">
        <v>1793</v>
      </c>
      <c r="CM4" s="209">
        <v>21298.418149466201</v>
      </c>
      <c r="CN4" s="209">
        <v>21063.847874720399</v>
      </c>
      <c r="CO4" s="107">
        <v>22210.182608695701</v>
      </c>
      <c r="CP4" s="108">
        <v>0.52120640904806803</v>
      </c>
    </row>
    <row r="5" spans="1:94" ht="15" customHeight="1" x14ac:dyDescent="0.25">
      <c r="A5" s="44" t="s">
        <v>481</v>
      </c>
      <c r="B5" s="44" t="s">
        <v>992</v>
      </c>
      <c r="C5" s="44" t="s">
        <v>482</v>
      </c>
      <c r="D5" s="44">
        <v>1889</v>
      </c>
      <c r="E5" s="44" t="s">
        <v>760</v>
      </c>
      <c r="F5" s="44" t="s">
        <v>450</v>
      </c>
      <c r="G5" s="44" t="s">
        <v>55</v>
      </c>
      <c r="H5" s="109">
        <v>10026</v>
      </c>
      <c r="I5" s="44" t="s">
        <v>569</v>
      </c>
      <c r="J5" s="44" t="s">
        <v>607</v>
      </c>
      <c r="K5" s="44" t="s">
        <v>645</v>
      </c>
      <c r="L5" s="44" t="s">
        <v>682</v>
      </c>
      <c r="M5" s="44" t="s">
        <v>719</v>
      </c>
      <c r="N5" s="100">
        <v>9762</v>
      </c>
      <c r="O5" s="48">
        <v>0.32995287850850202</v>
      </c>
      <c r="P5" s="48">
        <v>0.34542102028272897</v>
      </c>
      <c r="Q5" s="48">
        <v>0.19432493341528401</v>
      </c>
      <c r="R5" s="48">
        <v>9.0964966195451705E-2</v>
      </c>
      <c r="S5" s="48">
        <v>3.9336201598033201E-2</v>
      </c>
      <c r="T5" s="242">
        <v>9527</v>
      </c>
      <c r="U5" s="110">
        <v>0.21055946258003599</v>
      </c>
      <c r="V5" s="110">
        <v>0.27017948987089302</v>
      </c>
      <c r="W5" s="110">
        <v>0.38878975543193001</v>
      </c>
      <c r="X5" s="110">
        <v>0.113047129211714</v>
      </c>
      <c r="Y5" s="110">
        <v>1.7424162905426699E-2</v>
      </c>
      <c r="Z5" s="239">
        <v>1847</v>
      </c>
      <c r="AA5" s="101">
        <v>0.190037899296156</v>
      </c>
      <c r="AB5" s="101">
        <v>0.24147265836491599</v>
      </c>
      <c r="AC5" s="101">
        <v>0.45966432051976203</v>
      </c>
      <c r="AD5" s="101">
        <v>9.5831077422847896E-2</v>
      </c>
      <c r="AE5" s="101">
        <v>1.29940443963184E-2</v>
      </c>
      <c r="AF5" s="122" t="s">
        <v>788</v>
      </c>
      <c r="AG5" s="100" t="s">
        <v>789</v>
      </c>
      <c r="AH5" s="110" t="s">
        <v>790</v>
      </c>
      <c r="AI5" s="111" t="s">
        <v>764</v>
      </c>
      <c r="AJ5" s="112">
        <v>10817</v>
      </c>
      <c r="AK5" s="110">
        <v>0.90246833687713801</v>
      </c>
      <c r="AL5" s="48">
        <v>9.0587402689313506E-2</v>
      </c>
      <c r="AM5" s="100">
        <v>12741</v>
      </c>
      <c r="AN5" s="110">
        <v>-0.13899119295436299</v>
      </c>
      <c r="AO5" s="110">
        <v>0.37229987293519701</v>
      </c>
      <c r="AP5" s="110">
        <v>0.62770012706480305</v>
      </c>
      <c r="AQ5" s="110">
        <v>0.40631237524950098</v>
      </c>
      <c r="AR5" s="170">
        <v>12741</v>
      </c>
      <c r="AS5" s="110">
        <v>0.20901028176752201</v>
      </c>
      <c r="AT5" s="110">
        <v>0.24542814535750701</v>
      </c>
      <c r="AU5" s="110">
        <v>0.38992229809277101</v>
      </c>
      <c r="AV5" s="110">
        <v>0.108076289145279</v>
      </c>
      <c r="AW5" s="110">
        <v>4.7562985636920199E-2</v>
      </c>
      <c r="AX5" s="170">
        <v>3421</v>
      </c>
      <c r="AY5" s="100">
        <v>0</v>
      </c>
      <c r="AZ5" s="100">
        <v>1847</v>
      </c>
      <c r="BA5" s="100">
        <v>1505</v>
      </c>
      <c r="BB5" s="100">
        <v>69</v>
      </c>
      <c r="BC5" s="100">
        <v>0</v>
      </c>
      <c r="BD5" s="123">
        <v>0.176848874598071</v>
      </c>
      <c r="BE5" s="48">
        <v>0.184448991522947</v>
      </c>
      <c r="BF5" s="48">
        <v>0.41566793335282098</v>
      </c>
      <c r="BG5" s="48">
        <v>8.7109032446652995E-2</v>
      </c>
      <c r="BH5" s="48">
        <v>0.135925168079509</v>
      </c>
      <c r="BI5" s="123">
        <v>0.34789156626506001</v>
      </c>
      <c r="BJ5" s="48">
        <v>0.22</v>
      </c>
      <c r="BK5" s="48">
        <v>0.51712328767123295</v>
      </c>
      <c r="BL5" s="48">
        <v>0.27058823529411802</v>
      </c>
      <c r="BM5" s="48">
        <v>0.57416750756811297</v>
      </c>
      <c r="BN5" s="118">
        <v>0.266666666666667</v>
      </c>
      <c r="BO5" s="105">
        <v>4.8</v>
      </c>
      <c r="BP5" s="103">
        <v>132</v>
      </c>
      <c r="BQ5" s="123">
        <v>0.63833243096913905</v>
      </c>
      <c r="BR5" s="227">
        <v>0.81751592360000003</v>
      </c>
      <c r="BS5" s="219">
        <v>0.28190582788532498</v>
      </c>
      <c r="BT5" s="123">
        <v>0.60511363636363602</v>
      </c>
      <c r="BU5" s="48">
        <v>0.400649702219816</v>
      </c>
      <c r="BV5" s="212">
        <v>528</v>
      </c>
      <c r="BW5" s="114">
        <v>256</v>
      </c>
      <c r="BX5" s="48">
        <v>0.48484848484848497</v>
      </c>
      <c r="BY5" s="44">
        <v>27</v>
      </c>
      <c r="BZ5" s="115">
        <v>9052.2199999999993</v>
      </c>
      <c r="CA5" s="115">
        <v>21372</v>
      </c>
      <c r="CB5" s="115">
        <v>6036</v>
      </c>
      <c r="CC5" s="115">
        <v>9658</v>
      </c>
      <c r="CD5" s="115">
        <v>2913</v>
      </c>
      <c r="CE5" s="115">
        <v>2765</v>
      </c>
      <c r="CF5" s="115">
        <v>17443</v>
      </c>
      <c r="CG5" s="115">
        <v>7449</v>
      </c>
      <c r="CH5" s="115">
        <v>2402</v>
      </c>
      <c r="CI5" s="116">
        <v>1831</v>
      </c>
      <c r="CJ5" s="116">
        <v>5761</v>
      </c>
      <c r="CK5" s="117">
        <v>4802275</v>
      </c>
      <c r="CL5" s="117">
        <v>12750</v>
      </c>
      <c r="CM5" s="210">
        <v>24641.647991543301</v>
      </c>
      <c r="CN5" s="210">
        <v>24916.7970779221</v>
      </c>
      <c r="CO5" s="107">
        <v>24128.036363636402</v>
      </c>
      <c r="CP5" s="108">
        <v>0.51164049810503498</v>
      </c>
    </row>
    <row r="6" spans="1:94" ht="15" customHeight="1" x14ac:dyDescent="0.25">
      <c r="A6" s="44" t="s">
        <v>433</v>
      </c>
      <c r="B6" s="44" t="s">
        <v>434</v>
      </c>
      <c r="C6" s="44" t="s">
        <v>189</v>
      </c>
      <c r="D6" s="44">
        <v>1923</v>
      </c>
      <c r="E6" s="44" t="s">
        <v>435</v>
      </c>
      <c r="F6" s="44" t="s">
        <v>436</v>
      </c>
      <c r="G6" s="44"/>
      <c r="H6" s="109">
        <v>10894</v>
      </c>
      <c r="I6" s="44" t="s">
        <v>570</v>
      </c>
      <c r="J6" s="44" t="s">
        <v>608</v>
      </c>
      <c r="K6" s="44" t="s">
        <v>646</v>
      </c>
      <c r="L6" s="44" t="s">
        <v>683</v>
      </c>
      <c r="M6" s="44" t="s">
        <v>720</v>
      </c>
      <c r="N6" s="100">
        <v>7691</v>
      </c>
      <c r="O6" s="48">
        <v>0.31374333636718199</v>
      </c>
      <c r="P6" s="48">
        <v>0.410999869977896</v>
      </c>
      <c r="Q6" s="48">
        <v>0.172669353790144</v>
      </c>
      <c r="R6" s="48">
        <v>6.9951891821609699E-2</v>
      </c>
      <c r="S6" s="48">
        <v>3.2635548043167303E-2</v>
      </c>
      <c r="T6" s="242">
        <v>8131</v>
      </c>
      <c r="U6" s="110">
        <v>0.28458984134792797</v>
      </c>
      <c r="V6" s="110">
        <v>0.23625630303775699</v>
      </c>
      <c r="W6" s="110">
        <v>0.37535358504489003</v>
      </c>
      <c r="X6" s="110">
        <v>9.3346451850940801E-2</v>
      </c>
      <c r="Y6" s="110">
        <v>1.04538187184848E-2</v>
      </c>
      <c r="Z6" s="239">
        <v>1585</v>
      </c>
      <c r="AA6" s="101">
        <v>0.24100946372239701</v>
      </c>
      <c r="AB6" s="101">
        <v>0.22334384858044201</v>
      </c>
      <c r="AC6" s="101">
        <v>0.43596214511040998</v>
      </c>
      <c r="AD6" s="101">
        <v>8.9589905362776001E-2</v>
      </c>
      <c r="AE6" s="101">
        <v>1.0094637223974801E-2</v>
      </c>
      <c r="AF6" s="122" t="s">
        <v>771</v>
      </c>
      <c r="AG6" s="100" t="s">
        <v>762</v>
      </c>
      <c r="AH6" s="110" t="s">
        <v>763</v>
      </c>
      <c r="AI6" s="111" t="s">
        <v>770</v>
      </c>
      <c r="AJ6" s="112">
        <v>8904</v>
      </c>
      <c r="AK6" s="110">
        <v>0.86376909254267698</v>
      </c>
      <c r="AL6" s="48">
        <v>0.127962085308057</v>
      </c>
      <c r="AM6" s="100">
        <v>17264</v>
      </c>
      <c r="AN6" s="110">
        <v>0.16433340512599601</v>
      </c>
      <c r="AO6" s="110">
        <v>0.24917228694052701</v>
      </c>
      <c r="AP6" s="110">
        <v>0.75082771305947305</v>
      </c>
      <c r="AQ6" s="110">
        <v>0.46786210380098497</v>
      </c>
      <c r="AR6" s="170">
        <v>17264</v>
      </c>
      <c r="AS6" s="110">
        <v>0.27873030583873998</v>
      </c>
      <c r="AT6" s="110">
        <v>0.223007414272475</v>
      </c>
      <c r="AU6" s="110">
        <v>0.35177247451343802</v>
      </c>
      <c r="AV6" s="110">
        <v>7.0551436515291902E-2</v>
      </c>
      <c r="AW6" s="110">
        <v>7.5938368860055602E-2</v>
      </c>
      <c r="AX6" s="170">
        <v>5144</v>
      </c>
      <c r="AY6" s="100">
        <v>0</v>
      </c>
      <c r="AZ6" s="100">
        <v>1585</v>
      </c>
      <c r="BA6" s="100">
        <v>3482</v>
      </c>
      <c r="BB6" s="100">
        <v>69</v>
      </c>
      <c r="BC6" s="100">
        <v>8</v>
      </c>
      <c r="BD6" s="123">
        <v>0.219673405909798</v>
      </c>
      <c r="BE6" s="48">
        <v>0.20217729393468101</v>
      </c>
      <c r="BF6" s="48">
        <v>0.39132970451010901</v>
      </c>
      <c r="BG6" s="48">
        <v>6.6096423017107303E-2</v>
      </c>
      <c r="BH6" s="48">
        <v>0.12072317262830499</v>
      </c>
      <c r="BI6" s="123">
        <v>0.194741166803615</v>
      </c>
      <c r="BJ6" s="48">
        <v>0.14022140221402199</v>
      </c>
      <c r="BK6" s="48">
        <v>0.43815513626834401</v>
      </c>
      <c r="BL6" s="48">
        <v>0.33</v>
      </c>
      <c r="BM6" s="48">
        <v>0.49681077250177202</v>
      </c>
      <c r="BN6" s="118">
        <v>0.355932203389831</v>
      </c>
      <c r="BO6" s="105">
        <v>5.0999999999999996</v>
      </c>
      <c r="BP6" s="103">
        <v>138</v>
      </c>
      <c r="BQ6" s="123">
        <v>0.731230283911672</v>
      </c>
      <c r="BR6" s="226">
        <v>0.81983178400000001</v>
      </c>
      <c r="BS6" s="219">
        <v>0.23636725157826699</v>
      </c>
      <c r="BT6" s="123">
        <v>0.53846153846153799</v>
      </c>
      <c r="BU6" s="48">
        <v>0.28689043698543398</v>
      </c>
      <c r="BV6" s="212">
        <v>512</v>
      </c>
      <c r="BW6" s="114">
        <v>264</v>
      </c>
      <c r="BX6" s="48">
        <v>0.515625</v>
      </c>
      <c r="BY6" s="44">
        <v>28</v>
      </c>
      <c r="BZ6" s="115">
        <v>13933.47</v>
      </c>
      <c r="CA6" s="115">
        <v>20236</v>
      </c>
      <c r="CB6" s="115">
        <v>8164</v>
      </c>
      <c r="CC6" s="115">
        <v>8845</v>
      </c>
      <c r="CD6" s="115">
        <v>2040</v>
      </c>
      <c r="CE6" s="115">
        <v>1187</v>
      </c>
      <c r="CF6" s="115">
        <v>15210</v>
      </c>
      <c r="CG6" s="115">
        <v>5545</v>
      </c>
      <c r="CH6" s="115">
        <v>818</v>
      </c>
      <c r="CI6" s="116">
        <v>1509</v>
      </c>
      <c r="CJ6" s="116">
        <v>7338</v>
      </c>
      <c r="CK6" s="117">
        <v>3873308</v>
      </c>
      <c r="CL6" s="117">
        <v>11071</v>
      </c>
      <c r="CM6" s="210">
        <v>14517.205958549201</v>
      </c>
      <c r="CN6" s="210">
        <v>14699.4227188082</v>
      </c>
      <c r="CO6" s="107">
        <v>14100.8212765957</v>
      </c>
      <c r="CP6" s="108">
        <v>0.49077021005728799</v>
      </c>
    </row>
    <row r="7" spans="1:94" ht="15" customHeight="1" x14ac:dyDescent="0.25">
      <c r="A7" s="44" t="s">
        <v>437</v>
      </c>
      <c r="B7" s="44" t="s">
        <v>438</v>
      </c>
      <c r="C7" s="44" t="s">
        <v>439</v>
      </c>
      <c r="D7" s="44">
        <v>1922</v>
      </c>
      <c r="E7" s="44" t="s">
        <v>440</v>
      </c>
      <c r="F7" s="44" t="s">
        <v>432</v>
      </c>
      <c r="G7" s="33" t="s">
        <v>55</v>
      </c>
      <c r="H7" s="109">
        <v>10546</v>
      </c>
      <c r="I7" s="44" t="s">
        <v>571</v>
      </c>
      <c r="J7" s="44" t="s">
        <v>609</v>
      </c>
      <c r="K7" s="44" t="s">
        <v>647</v>
      </c>
      <c r="L7" s="44" t="s">
        <v>684</v>
      </c>
      <c r="M7" s="44" t="s">
        <v>721</v>
      </c>
      <c r="N7" s="100">
        <v>6880</v>
      </c>
      <c r="O7" s="48">
        <v>0.17165697674418601</v>
      </c>
      <c r="P7" s="48">
        <v>0.52427325581395301</v>
      </c>
      <c r="Q7" s="48">
        <v>0.131540697674419</v>
      </c>
      <c r="R7" s="48">
        <v>9.0552325581395393E-2</v>
      </c>
      <c r="S7" s="48">
        <v>8.1976744186046502E-2</v>
      </c>
      <c r="T7" s="242">
        <v>4061</v>
      </c>
      <c r="U7" s="110">
        <v>0.166215217926619</v>
      </c>
      <c r="V7" s="110">
        <v>0.28835262250677202</v>
      </c>
      <c r="W7" s="110">
        <v>0.395222851514405</v>
      </c>
      <c r="X7" s="110">
        <v>0.13124846097020401</v>
      </c>
      <c r="Y7" s="110">
        <v>1.89608470819995E-2</v>
      </c>
      <c r="Z7" s="239">
        <v>988</v>
      </c>
      <c r="AA7" s="101">
        <v>0.187246963562753</v>
      </c>
      <c r="AB7" s="101">
        <v>0.219635627530364</v>
      </c>
      <c r="AC7" s="101">
        <v>0.45546558704453399</v>
      </c>
      <c r="AD7" s="101">
        <v>9.0080971659919004E-2</v>
      </c>
      <c r="AE7" s="101">
        <v>4.7570850202429099E-2</v>
      </c>
      <c r="AF7" s="122" t="s">
        <v>863</v>
      </c>
      <c r="AG7" s="100" t="s">
        <v>863</v>
      </c>
      <c r="AH7" s="100" t="s">
        <v>863</v>
      </c>
      <c r="AI7" s="100" t="s">
        <v>863</v>
      </c>
      <c r="AJ7" s="112">
        <v>7819</v>
      </c>
      <c r="AK7" s="110">
        <v>0.87990791661337797</v>
      </c>
      <c r="AL7" s="48">
        <v>0.116822429906542</v>
      </c>
      <c r="AM7" s="100">
        <v>4880</v>
      </c>
      <c r="AN7" s="110">
        <v>-4.2218689277512801E-2</v>
      </c>
      <c r="AO7" s="110">
        <v>0.33579817311874699</v>
      </c>
      <c r="AP7" s="110">
        <v>0.66420182688125295</v>
      </c>
      <c r="AQ7" s="110">
        <v>0.41796240427013198</v>
      </c>
      <c r="AR7" s="170">
        <v>4880</v>
      </c>
      <c r="AS7" s="110">
        <v>0.15840163934426199</v>
      </c>
      <c r="AT7" s="110">
        <v>0.26352459016393398</v>
      </c>
      <c r="AU7" s="110">
        <v>0.40573770491803302</v>
      </c>
      <c r="AV7" s="110">
        <v>0.13811475409836099</v>
      </c>
      <c r="AW7" s="110">
        <v>3.4221311475409799E-2</v>
      </c>
      <c r="AX7" s="170">
        <v>1366</v>
      </c>
      <c r="AY7" s="100">
        <v>0</v>
      </c>
      <c r="AZ7" s="100">
        <v>988</v>
      </c>
      <c r="BA7" s="100">
        <v>369</v>
      </c>
      <c r="BB7" s="100">
        <v>9</v>
      </c>
      <c r="BC7" s="100">
        <v>0</v>
      </c>
      <c r="BD7" s="123">
        <v>0.15080527086383599</v>
      </c>
      <c r="BE7" s="48">
        <v>0.193265007320644</v>
      </c>
      <c r="BF7" s="48">
        <v>0.461932650073206</v>
      </c>
      <c r="BG7" s="48">
        <v>0.109077598828697</v>
      </c>
      <c r="BH7" s="48">
        <v>8.4919472913616401E-2</v>
      </c>
      <c r="BI7" s="123">
        <v>0.27777777777777801</v>
      </c>
      <c r="BJ7" s="48">
        <v>8.9285714285714302E-2</v>
      </c>
      <c r="BK7" s="48">
        <v>0.52771362586605097</v>
      </c>
      <c r="BL7" s="48">
        <v>0</v>
      </c>
      <c r="BM7" s="48">
        <v>0.54196642685851304</v>
      </c>
      <c r="BN7" s="118">
        <v>0.38461538461538503</v>
      </c>
      <c r="BO7" s="105">
        <v>4.9000000000000004</v>
      </c>
      <c r="BP7" s="103">
        <v>131</v>
      </c>
      <c r="BQ7" s="123">
        <v>0.65991902834008098</v>
      </c>
      <c r="BR7" s="226">
        <v>0.76630824369999995</v>
      </c>
      <c r="BS7" s="219">
        <v>0.29434546862896999</v>
      </c>
      <c r="BT7" s="123">
        <v>0.61604584527220596</v>
      </c>
      <c r="BU7" s="48">
        <v>0.33941236068895603</v>
      </c>
      <c r="BV7" s="212">
        <v>375</v>
      </c>
      <c r="BW7" s="114">
        <v>183</v>
      </c>
      <c r="BX7" s="48">
        <v>0.48799999999999999</v>
      </c>
      <c r="BY7" s="44">
        <v>14</v>
      </c>
      <c r="BZ7" s="115">
        <v>3977.6</v>
      </c>
      <c r="CA7" s="115">
        <v>25726</v>
      </c>
      <c r="CB7" s="115">
        <v>7825</v>
      </c>
      <c r="CC7" s="115">
        <v>10773</v>
      </c>
      <c r="CD7" s="115">
        <v>3535</v>
      </c>
      <c r="CE7" s="115">
        <v>3593</v>
      </c>
      <c r="CF7" s="115">
        <v>21359</v>
      </c>
      <c r="CG7" s="115">
        <v>8696</v>
      </c>
      <c r="CH7" s="115">
        <v>3488</v>
      </c>
      <c r="CI7" s="116">
        <v>1899</v>
      </c>
      <c r="CJ7" s="116">
        <v>7276</v>
      </c>
      <c r="CK7" s="117">
        <v>1060683</v>
      </c>
      <c r="CL7" s="117">
        <v>4037</v>
      </c>
      <c r="CM7" s="210">
        <v>26647.141914191401</v>
      </c>
      <c r="CN7" s="210">
        <v>25341.799528301901</v>
      </c>
      <c r="CO7" s="107">
        <v>29688.159340659298</v>
      </c>
      <c r="CP7" s="108">
        <v>0.61054766734279897</v>
      </c>
    </row>
    <row r="8" spans="1:94" ht="15" customHeight="1" x14ac:dyDescent="0.25">
      <c r="A8" s="44" t="s">
        <v>441</v>
      </c>
      <c r="B8" s="44" t="s">
        <v>442</v>
      </c>
      <c r="C8" s="44" t="s">
        <v>443</v>
      </c>
      <c r="D8" s="44">
        <v>1876</v>
      </c>
      <c r="E8" s="44" t="s">
        <v>444</v>
      </c>
      <c r="F8" s="44" t="s">
        <v>450</v>
      </c>
      <c r="G8" s="44" t="s">
        <v>445</v>
      </c>
      <c r="H8" s="109">
        <v>11299</v>
      </c>
      <c r="I8" s="44" t="s">
        <v>578</v>
      </c>
      <c r="J8" s="44" t="s">
        <v>616</v>
      </c>
      <c r="K8" s="44" t="s">
        <v>654</v>
      </c>
      <c r="L8" s="44" t="s">
        <v>672</v>
      </c>
      <c r="M8" s="44" t="s">
        <v>728</v>
      </c>
      <c r="N8" s="100">
        <v>10078</v>
      </c>
      <c r="O8" s="48">
        <v>0.69160547727723798</v>
      </c>
      <c r="P8" s="48">
        <v>0.19696368327048999</v>
      </c>
      <c r="Q8" s="48">
        <v>8.7318912482635402E-3</v>
      </c>
      <c r="R8" s="48">
        <v>0.101706687834888</v>
      </c>
      <c r="S8" s="48">
        <v>9.9226036912085694E-4</v>
      </c>
      <c r="T8" s="242">
        <v>8836</v>
      </c>
      <c r="U8" s="110">
        <v>0.87777274784970605</v>
      </c>
      <c r="V8" s="110">
        <v>7.4807605251244899E-2</v>
      </c>
      <c r="W8" s="110">
        <v>1.09778180172024E-2</v>
      </c>
      <c r="X8" s="110">
        <v>2.9085559076505198E-2</v>
      </c>
      <c r="Y8" s="110">
        <v>7.3562698053417797E-3</v>
      </c>
      <c r="Z8" s="239">
        <v>1353</v>
      </c>
      <c r="AA8" s="101">
        <v>0.87361419068736101</v>
      </c>
      <c r="AB8" s="101">
        <v>8.4996304508499598E-2</v>
      </c>
      <c r="AC8" s="101">
        <v>1.55210643015521E-2</v>
      </c>
      <c r="AD8" s="101">
        <v>1.6999260901699901E-2</v>
      </c>
      <c r="AE8" s="101">
        <v>8.8691796008869197E-3</v>
      </c>
      <c r="AF8" s="122" t="s">
        <v>772</v>
      </c>
      <c r="AG8" s="100" t="s">
        <v>773</v>
      </c>
      <c r="AH8" s="110" t="s">
        <v>774</v>
      </c>
      <c r="AI8" s="111" t="s">
        <v>775</v>
      </c>
      <c r="AJ8" s="112">
        <v>12927</v>
      </c>
      <c r="AK8" s="110">
        <v>0.77960857120755001</v>
      </c>
      <c r="AL8" s="48">
        <v>4.4262295081967197E-2</v>
      </c>
      <c r="AM8" s="100">
        <v>9821</v>
      </c>
      <c r="AN8" s="110">
        <v>-1.39178082191781E-2</v>
      </c>
      <c r="AO8" s="110">
        <v>0.116035057400321</v>
      </c>
      <c r="AP8" s="110">
        <v>0.88396494259967895</v>
      </c>
      <c r="AQ8" s="110">
        <v>0.65424406301434301</v>
      </c>
      <c r="AR8" s="170">
        <v>9821</v>
      </c>
      <c r="AS8" s="110">
        <v>0.86233581101720802</v>
      </c>
      <c r="AT8" s="110">
        <v>7.2395886365950499E-2</v>
      </c>
      <c r="AU8" s="110">
        <v>1.2320537623459899E-2</v>
      </c>
      <c r="AV8" s="110">
        <v>3.2583239995927098E-2</v>
      </c>
      <c r="AW8" s="110">
        <v>2.0364524997454399E-2</v>
      </c>
      <c r="AX8" s="170">
        <v>1706</v>
      </c>
      <c r="AY8" s="100">
        <v>0</v>
      </c>
      <c r="AZ8" s="100">
        <v>1353</v>
      </c>
      <c r="BA8" s="100">
        <v>317</v>
      </c>
      <c r="BB8" s="100">
        <v>36</v>
      </c>
      <c r="BC8" s="100">
        <v>0</v>
      </c>
      <c r="BD8" s="123">
        <v>0.83821805392731497</v>
      </c>
      <c r="BE8" s="48">
        <v>8.5580304806565102E-2</v>
      </c>
      <c r="BF8" s="48">
        <v>1.9929660023446701E-2</v>
      </c>
      <c r="BG8" s="48">
        <v>2.2274325908558001E-2</v>
      </c>
      <c r="BH8" s="48">
        <v>3.3997655334114897E-2</v>
      </c>
      <c r="BI8" s="123">
        <v>0.21711292200232801</v>
      </c>
      <c r="BJ8" s="48">
        <v>4.2857142857142899E-2</v>
      </c>
      <c r="BK8" s="48">
        <v>0.47426470588235298</v>
      </c>
      <c r="BL8" s="48">
        <v>0</v>
      </c>
      <c r="BM8" s="204">
        <v>0.50062421972534299</v>
      </c>
      <c r="BN8" s="118">
        <v>1</v>
      </c>
      <c r="BO8" s="105">
        <v>4.8</v>
      </c>
      <c r="BP8" s="103">
        <v>146</v>
      </c>
      <c r="BQ8" s="123">
        <v>0.89800443458979995</v>
      </c>
      <c r="BR8" s="226">
        <v>0.80280865999999995</v>
      </c>
      <c r="BS8" s="219">
        <v>0.16834081238231899</v>
      </c>
      <c r="BT8" s="123">
        <v>0.49473684210526298</v>
      </c>
      <c r="BU8" s="48">
        <v>0.17111111111111099</v>
      </c>
      <c r="BV8" s="212">
        <v>537</v>
      </c>
      <c r="BW8" s="114">
        <v>253</v>
      </c>
      <c r="BX8" s="48">
        <v>0.47113594040968299</v>
      </c>
      <c r="BY8" s="44">
        <v>19</v>
      </c>
      <c r="BZ8" s="115">
        <v>8505.59</v>
      </c>
      <c r="CA8" s="115">
        <v>34487</v>
      </c>
      <c r="CB8" s="115">
        <v>5679</v>
      </c>
      <c r="CC8" s="115">
        <v>14362</v>
      </c>
      <c r="CD8" s="115">
        <v>10833</v>
      </c>
      <c r="CE8" s="115">
        <v>3613</v>
      </c>
      <c r="CF8" s="115">
        <v>26409</v>
      </c>
      <c r="CG8" s="115">
        <v>9656</v>
      </c>
      <c r="CH8" s="115">
        <v>2966</v>
      </c>
      <c r="CI8" s="116">
        <v>3461</v>
      </c>
      <c r="CJ8" s="116">
        <v>10326</v>
      </c>
      <c r="CK8" s="117">
        <v>30903041</v>
      </c>
      <c r="CL8" s="117">
        <v>95454</v>
      </c>
      <c r="CM8" s="210">
        <v>29748.150909090898</v>
      </c>
      <c r="CN8" s="210">
        <v>30149.149152542399</v>
      </c>
      <c r="CO8" s="107">
        <v>28097.5302325581</v>
      </c>
      <c r="CP8" s="108">
        <v>0.81333333333333302</v>
      </c>
    </row>
    <row r="9" spans="1:94" ht="15" customHeight="1" x14ac:dyDescent="0.25">
      <c r="A9" s="44" t="s">
        <v>446</v>
      </c>
      <c r="B9" s="44" t="s">
        <v>447</v>
      </c>
      <c r="C9" s="44" t="s">
        <v>448</v>
      </c>
      <c r="D9" s="44">
        <v>1879</v>
      </c>
      <c r="E9" s="44" t="s">
        <v>449</v>
      </c>
      <c r="F9" s="44" t="s">
        <v>450</v>
      </c>
      <c r="G9" s="33" t="s">
        <v>55</v>
      </c>
      <c r="H9" s="109">
        <v>11370</v>
      </c>
      <c r="I9" s="44" t="s">
        <v>574</v>
      </c>
      <c r="J9" s="44" t="s">
        <v>612</v>
      </c>
      <c r="K9" s="44" t="s">
        <v>650</v>
      </c>
      <c r="L9" s="44" t="s">
        <v>687</v>
      </c>
      <c r="M9" s="44" t="s">
        <v>724</v>
      </c>
      <c r="N9" s="100">
        <v>15506</v>
      </c>
      <c r="O9" s="48">
        <v>0.23307106926351101</v>
      </c>
      <c r="P9" s="48">
        <v>0.46523926222107598</v>
      </c>
      <c r="Q9" s="48">
        <v>0.23494131304011401</v>
      </c>
      <c r="R9" s="48">
        <v>4.5788726944408602E-2</v>
      </c>
      <c r="S9" s="48">
        <v>2.0959628530891301E-2</v>
      </c>
      <c r="T9" s="242">
        <v>17758</v>
      </c>
      <c r="U9" s="110">
        <v>0.19951571122874201</v>
      </c>
      <c r="V9" s="110">
        <v>0.29068588805045598</v>
      </c>
      <c r="W9" s="110">
        <v>0.44306791305327198</v>
      </c>
      <c r="X9" s="110">
        <v>5.9691406689942599E-2</v>
      </c>
      <c r="Y9" s="110">
        <v>7.0390809775875704E-3</v>
      </c>
      <c r="Z9" s="239">
        <v>4008</v>
      </c>
      <c r="AA9" s="101">
        <v>0.144461077844311</v>
      </c>
      <c r="AB9" s="101">
        <v>0.290419161676647</v>
      </c>
      <c r="AC9" s="101">
        <v>0.49326347305389201</v>
      </c>
      <c r="AD9" s="101">
        <v>6.0878243512974099E-2</v>
      </c>
      <c r="AE9" s="101">
        <v>1.0978043912175601E-2</v>
      </c>
      <c r="AF9" s="122" t="s">
        <v>776</v>
      </c>
      <c r="AG9" s="100" t="s">
        <v>777</v>
      </c>
      <c r="AH9" s="110" t="s">
        <v>778</v>
      </c>
      <c r="AI9" s="111" t="s">
        <v>779</v>
      </c>
      <c r="AJ9" s="112">
        <v>17179</v>
      </c>
      <c r="AK9" s="110">
        <v>0.90261365620816103</v>
      </c>
      <c r="AL9" s="48">
        <v>8.0484773151025493E-2</v>
      </c>
      <c r="AM9" s="100">
        <v>20336</v>
      </c>
      <c r="AN9" s="110">
        <v>2.77008310249307E-3</v>
      </c>
      <c r="AO9" s="110">
        <v>0.20061508045472001</v>
      </c>
      <c r="AP9" s="110">
        <v>0.79938491954528001</v>
      </c>
      <c r="AQ9" s="110">
        <v>0.41058142739046599</v>
      </c>
      <c r="AR9" s="170">
        <v>20336</v>
      </c>
      <c r="AS9" s="110">
        <v>0.19246656176239199</v>
      </c>
      <c r="AT9" s="110">
        <v>0.28894571203776598</v>
      </c>
      <c r="AU9" s="110">
        <v>0.44767899291896102</v>
      </c>
      <c r="AV9" s="110">
        <v>5.8516915814319399E-2</v>
      </c>
      <c r="AW9" s="110">
        <v>1.2391817466561801E-2</v>
      </c>
      <c r="AX9" s="170">
        <v>4983</v>
      </c>
      <c r="AY9" s="100">
        <v>0</v>
      </c>
      <c r="AZ9" s="100">
        <v>4008</v>
      </c>
      <c r="BA9" s="100">
        <v>910</v>
      </c>
      <c r="BB9" s="100">
        <v>65</v>
      </c>
      <c r="BC9" s="100">
        <v>0</v>
      </c>
      <c r="BD9" s="123">
        <v>0.14288581175998399</v>
      </c>
      <c r="BE9" s="48">
        <v>0.29139072847682101</v>
      </c>
      <c r="BF9" s="48">
        <v>0.48926349588601198</v>
      </c>
      <c r="BG9" s="48">
        <v>5.8197872767409203E-2</v>
      </c>
      <c r="BH9" s="48">
        <v>1.8262091109773199E-2</v>
      </c>
      <c r="BI9" s="123">
        <v>0.38507021433850702</v>
      </c>
      <c r="BJ9" s="48">
        <v>0.19708029197080301</v>
      </c>
      <c r="BK9" s="48">
        <v>0.61443226034665699</v>
      </c>
      <c r="BL9" s="48">
        <v>0.375</v>
      </c>
      <c r="BM9" s="48">
        <v>0.69906084115965705</v>
      </c>
      <c r="BN9" s="48">
        <v>0.57446808510638303</v>
      </c>
      <c r="BO9" s="105">
        <v>4.7</v>
      </c>
      <c r="BP9" s="103">
        <v>133</v>
      </c>
      <c r="BQ9" s="123">
        <v>0.70833333333333304</v>
      </c>
      <c r="BR9" s="226">
        <v>0.80605822189999998</v>
      </c>
      <c r="BS9" s="219">
        <v>0.24667600796814401</v>
      </c>
      <c r="BT9" s="123">
        <v>0.63397435897435905</v>
      </c>
      <c r="BU9" s="48">
        <v>0.38382830047416999</v>
      </c>
      <c r="BV9" s="212">
        <v>1010</v>
      </c>
      <c r="BW9" s="114">
        <v>532</v>
      </c>
      <c r="BX9" s="48">
        <v>0.52673267326732698</v>
      </c>
      <c r="BY9" s="44">
        <v>23</v>
      </c>
      <c r="BZ9" s="115">
        <v>17233.689999999999</v>
      </c>
      <c r="CA9" s="115">
        <v>23100</v>
      </c>
      <c r="CB9" s="115">
        <v>9215</v>
      </c>
      <c r="CC9" s="115">
        <v>8035</v>
      </c>
      <c r="CD9" s="115">
        <v>3607</v>
      </c>
      <c r="CE9" s="115">
        <v>2243</v>
      </c>
      <c r="CF9" s="115">
        <v>18287</v>
      </c>
      <c r="CG9" s="115">
        <v>7385</v>
      </c>
      <c r="CH9" s="115">
        <v>1895</v>
      </c>
      <c r="CI9" s="116">
        <v>1795</v>
      </c>
      <c r="CJ9" s="116">
        <v>7212</v>
      </c>
      <c r="CK9" s="117">
        <v>14069971</v>
      </c>
      <c r="CL9" s="117">
        <v>16543</v>
      </c>
      <c r="CM9" s="210">
        <v>28180.327755102</v>
      </c>
      <c r="CN9" s="210">
        <v>28039.287457627099</v>
      </c>
      <c r="CO9" s="107">
        <v>28393.696410256402</v>
      </c>
      <c r="CP9" s="108">
        <v>0.60939060939060896</v>
      </c>
    </row>
    <row r="10" spans="1:94" ht="15" customHeight="1" x14ac:dyDescent="0.25">
      <c r="A10" s="44" t="s">
        <v>451</v>
      </c>
      <c r="B10" s="44" t="s">
        <v>452</v>
      </c>
      <c r="C10" s="44" t="s">
        <v>453</v>
      </c>
      <c r="D10" s="44">
        <v>1923</v>
      </c>
      <c r="E10" s="44" t="s">
        <v>454</v>
      </c>
      <c r="F10" s="44" t="s">
        <v>436</v>
      </c>
      <c r="G10" s="44"/>
      <c r="H10" s="109">
        <v>11128</v>
      </c>
      <c r="I10" s="44" t="s">
        <v>576</v>
      </c>
      <c r="J10" s="44" t="s">
        <v>614</v>
      </c>
      <c r="K10" s="44" t="s">
        <v>652</v>
      </c>
      <c r="L10" s="44" t="s">
        <v>689</v>
      </c>
      <c r="M10" s="44" t="s">
        <v>726</v>
      </c>
      <c r="N10" s="100">
        <v>12778</v>
      </c>
      <c r="O10" s="48">
        <v>0.15675379558616401</v>
      </c>
      <c r="P10" s="48">
        <v>0.36688057598998303</v>
      </c>
      <c r="Q10" s="48">
        <v>0.32195961809359802</v>
      </c>
      <c r="R10" s="48">
        <v>0.11723274377836899</v>
      </c>
      <c r="S10" s="48">
        <v>3.7173266551886103E-2</v>
      </c>
      <c r="T10" s="242">
        <v>9048</v>
      </c>
      <c r="U10" s="110">
        <v>0.13472590627763001</v>
      </c>
      <c r="V10" s="110">
        <v>0.23165340406719701</v>
      </c>
      <c r="W10" s="110">
        <v>0.55824491600353698</v>
      </c>
      <c r="X10" s="110">
        <v>6.6644562334217505E-2</v>
      </c>
      <c r="Y10" s="110">
        <v>8.7312113174182106E-3</v>
      </c>
      <c r="Z10" s="239">
        <v>1964</v>
      </c>
      <c r="AA10" s="101">
        <v>0.12219959266802401</v>
      </c>
      <c r="AB10" s="101">
        <v>0.20010183299389001</v>
      </c>
      <c r="AC10" s="101">
        <v>0.62474541751527501</v>
      </c>
      <c r="AD10" s="101">
        <v>4.9898167006110002E-2</v>
      </c>
      <c r="AE10" s="101">
        <v>3.0549898167006101E-3</v>
      </c>
      <c r="AF10" s="122" t="s">
        <v>780</v>
      </c>
      <c r="AG10" s="100" t="s">
        <v>781</v>
      </c>
      <c r="AH10" s="110" t="s">
        <v>763</v>
      </c>
      <c r="AI10" s="111" t="s">
        <v>763</v>
      </c>
      <c r="AJ10" s="112">
        <v>13595</v>
      </c>
      <c r="AK10" s="110">
        <v>0.93990437660904702</v>
      </c>
      <c r="AL10" s="48">
        <v>0.108057755006986</v>
      </c>
      <c r="AM10" s="100">
        <v>10472</v>
      </c>
      <c r="AN10" s="110">
        <v>-0.107012243599936</v>
      </c>
      <c r="AO10" s="110">
        <v>0.203950061399918</v>
      </c>
      <c r="AP10" s="110">
        <v>0.796049938600082</v>
      </c>
      <c r="AQ10" s="110">
        <v>0.38947702731314798</v>
      </c>
      <c r="AR10" s="170">
        <v>10472</v>
      </c>
      <c r="AS10" s="110">
        <v>0.13283040488922801</v>
      </c>
      <c r="AT10" s="110">
        <v>0.220683728036669</v>
      </c>
      <c r="AU10" s="110">
        <v>0.566271963330787</v>
      </c>
      <c r="AV10" s="110">
        <v>6.6367456073338396E-2</v>
      </c>
      <c r="AW10" s="110">
        <v>1.3846447669977099E-2</v>
      </c>
      <c r="AX10" s="170">
        <v>2433</v>
      </c>
      <c r="AY10" s="100">
        <v>0</v>
      </c>
      <c r="AZ10" s="100">
        <v>1964</v>
      </c>
      <c r="BA10" s="100">
        <v>461</v>
      </c>
      <c r="BB10" s="100">
        <v>8</v>
      </c>
      <c r="BC10" s="100">
        <v>0</v>
      </c>
      <c r="BD10" s="123">
        <v>0.12248253185367899</v>
      </c>
      <c r="BE10" s="48">
        <v>0.19975339087546201</v>
      </c>
      <c r="BF10" s="48">
        <v>0.61734484175914495</v>
      </c>
      <c r="BG10" s="48">
        <v>4.6033703247020101E-2</v>
      </c>
      <c r="BH10" s="48">
        <v>1.4385532264693799E-2</v>
      </c>
      <c r="BI10" s="123">
        <v>0.429095354523227</v>
      </c>
      <c r="BJ10" s="48">
        <v>0.27522935779816499</v>
      </c>
      <c r="BK10" s="48">
        <v>0.62942528735632197</v>
      </c>
      <c r="BL10" s="48">
        <v>0.29729729729729698</v>
      </c>
      <c r="BM10" s="48">
        <v>0.68992606284657998</v>
      </c>
      <c r="BN10" s="118">
        <v>0.30434782608695699</v>
      </c>
      <c r="BO10" s="105">
        <v>4.3</v>
      </c>
      <c r="BP10" s="103">
        <v>129</v>
      </c>
      <c r="BQ10" s="123">
        <v>0.67820773930753597</v>
      </c>
      <c r="BR10" s="226">
        <v>0.83105542899999996</v>
      </c>
      <c r="BS10" s="219">
        <v>0.24524453694068701</v>
      </c>
      <c r="BT10" s="123">
        <v>0.64135702746365097</v>
      </c>
      <c r="BU10" s="48">
        <v>0.34521384928716897</v>
      </c>
      <c r="BV10" s="212">
        <v>682</v>
      </c>
      <c r="BW10" s="114">
        <v>355</v>
      </c>
      <c r="BX10" s="48">
        <v>0.52052785923753697</v>
      </c>
      <c r="BY10" s="44">
        <v>16</v>
      </c>
      <c r="BZ10" s="115">
        <v>8897.17</v>
      </c>
      <c r="CA10" s="115">
        <v>22300</v>
      </c>
      <c r="CB10" s="115">
        <v>5854</v>
      </c>
      <c r="CC10" s="115">
        <v>10315</v>
      </c>
      <c r="CD10" s="115">
        <v>3205</v>
      </c>
      <c r="CE10" s="115">
        <v>2926</v>
      </c>
      <c r="CF10" s="115">
        <v>18689</v>
      </c>
      <c r="CG10" s="115">
        <v>8506</v>
      </c>
      <c r="CH10" s="115">
        <v>1369</v>
      </c>
      <c r="CI10" s="116">
        <v>4036</v>
      </c>
      <c r="CJ10" s="116">
        <v>4778</v>
      </c>
      <c r="CK10" s="117">
        <v>4404763</v>
      </c>
      <c r="CL10" s="117">
        <v>4777</v>
      </c>
      <c r="CM10" s="210">
        <v>26160.704861111099</v>
      </c>
      <c r="CN10" s="210">
        <v>26719.567221510901</v>
      </c>
      <c r="CO10" s="107">
        <v>24984.2318059299</v>
      </c>
      <c r="CP10" s="108">
        <v>0.58880903490759795</v>
      </c>
    </row>
    <row r="11" spans="1:94" ht="15" customHeight="1" x14ac:dyDescent="0.25">
      <c r="A11" s="44" t="s">
        <v>455</v>
      </c>
      <c r="B11" s="44" t="s">
        <v>456</v>
      </c>
      <c r="C11" s="44" t="s">
        <v>457</v>
      </c>
      <c r="D11" s="44">
        <v>1917</v>
      </c>
      <c r="E11" s="44" t="s">
        <v>458</v>
      </c>
      <c r="F11" s="44" t="s">
        <v>432</v>
      </c>
      <c r="G11" s="33" t="s">
        <v>55</v>
      </c>
      <c r="H11" s="109">
        <v>9280</v>
      </c>
      <c r="I11" s="44" t="s">
        <v>577</v>
      </c>
      <c r="J11" s="44" t="s">
        <v>615</v>
      </c>
      <c r="K11" s="44" t="s">
        <v>653</v>
      </c>
      <c r="L11" s="44" t="s">
        <v>690</v>
      </c>
      <c r="M11" s="44" t="s">
        <v>727</v>
      </c>
      <c r="N11" s="100">
        <v>1141</v>
      </c>
      <c r="O11" s="48">
        <v>0.14460999123575799</v>
      </c>
      <c r="P11" s="48">
        <v>0.59859772129710798</v>
      </c>
      <c r="Q11" s="48">
        <v>9.9035933391761602E-2</v>
      </c>
      <c r="R11" s="48">
        <v>0.13935144609991201</v>
      </c>
      <c r="S11" s="48">
        <v>1.84049079754601E-2</v>
      </c>
      <c r="T11" s="242">
        <v>1456</v>
      </c>
      <c r="U11" s="110">
        <v>9.0659340659340698E-2</v>
      </c>
      <c r="V11" s="110">
        <v>0.625</v>
      </c>
      <c r="W11" s="110">
        <v>0.1875</v>
      </c>
      <c r="X11" s="110">
        <v>8.9285714285714302E-2</v>
      </c>
      <c r="Y11" s="110">
        <v>7.5549450549450602E-3</v>
      </c>
      <c r="Z11" s="239">
        <v>181</v>
      </c>
      <c r="AA11" s="101">
        <v>7.7348066298342497E-2</v>
      </c>
      <c r="AB11" s="101">
        <v>0.524861878453039</v>
      </c>
      <c r="AC11" s="101">
        <v>0.35911602209944798</v>
      </c>
      <c r="AD11" s="101">
        <v>3.8674033149171297E-2</v>
      </c>
      <c r="AE11" s="101">
        <v>0</v>
      </c>
      <c r="AF11" s="122" t="s">
        <v>782</v>
      </c>
      <c r="AG11" s="100" t="s">
        <v>783</v>
      </c>
      <c r="AH11" s="110" t="s">
        <v>784</v>
      </c>
      <c r="AI11" s="111" t="s">
        <v>785</v>
      </c>
      <c r="AJ11" s="112">
        <v>1156</v>
      </c>
      <c r="AK11" s="110">
        <v>0.98702422145328705</v>
      </c>
      <c r="AL11" s="48">
        <v>7.0707070707070704E-2</v>
      </c>
      <c r="AM11" s="100">
        <v>1872</v>
      </c>
      <c r="AN11" s="110">
        <v>-0.32214428857715399</v>
      </c>
      <c r="AO11" s="110">
        <v>0.274975272007913</v>
      </c>
      <c r="AP11" s="110">
        <v>0.72502472799208695</v>
      </c>
      <c r="AQ11" s="110">
        <v>0.52203721841331996</v>
      </c>
      <c r="AR11" s="170">
        <v>1872</v>
      </c>
      <c r="AS11" s="110">
        <v>8.0128205128205093E-2</v>
      </c>
      <c r="AT11" s="110">
        <v>0.61645299145299104</v>
      </c>
      <c r="AU11" s="110">
        <v>0.223290598290598</v>
      </c>
      <c r="AV11" s="110">
        <v>7.2649572649572697E-2</v>
      </c>
      <c r="AW11" s="110">
        <v>7.4786324786324798E-3</v>
      </c>
      <c r="AX11" s="170">
        <v>331</v>
      </c>
      <c r="AY11" s="100">
        <v>0</v>
      </c>
      <c r="AZ11" s="100">
        <v>181</v>
      </c>
      <c r="BA11" s="100">
        <v>150</v>
      </c>
      <c r="BB11" s="100">
        <v>0</v>
      </c>
      <c r="BC11" s="100">
        <v>0</v>
      </c>
      <c r="BD11" s="123">
        <v>6.3444108761329304E-2</v>
      </c>
      <c r="BE11" s="48">
        <v>0.55589123867069501</v>
      </c>
      <c r="BF11" s="48">
        <v>0.341389728096677</v>
      </c>
      <c r="BG11" s="48">
        <v>2.7190332326284001E-2</v>
      </c>
      <c r="BH11" s="48">
        <v>1.2084592145015101E-2</v>
      </c>
      <c r="BI11" s="123">
        <v>0.25941422594142299</v>
      </c>
      <c r="BJ11" s="48">
        <v>0.33333333333333298</v>
      </c>
      <c r="BK11" s="48">
        <v>0.40406976744186002</v>
      </c>
      <c r="BL11" s="48" t="s">
        <v>863</v>
      </c>
      <c r="BM11" s="48">
        <v>0.46646341463414598</v>
      </c>
      <c r="BN11" s="118">
        <v>0</v>
      </c>
      <c r="BO11" s="105">
        <v>4.5999999999999996</v>
      </c>
      <c r="BP11" s="103">
        <v>128</v>
      </c>
      <c r="BQ11" s="123">
        <v>0.81767955801104997</v>
      </c>
      <c r="BR11" s="226">
        <v>0.801242236</v>
      </c>
      <c r="BS11" s="219">
        <v>0.22715863453815299</v>
      </c>
      <c r="BT11" s="123">
        <v>0.50909090909090904</v>
      </c>
      <c r="BU11" s="48">
        <v>0.34254143646408802</v>
      </c>
      <c r="BV11" s="212">
        <v>121</v>
      </c>
      <c r="BW11" s="114">
        <v>59</v>
      </c>
      <c r="BX11" s="48">
        <v>0.48760330578512401</v>
      </c>
      <c r="BY11" s="44">
        <v>11</v>
      </c>
      <c r="BZ11" s="115">
        <v>1133.98</v>
      </c>
      <c r="CA11" s="115">
        <v>55596</v>
      </c>
      <c r="CB11" s="115">
        <v>9108</v>
      </c>
      <c r="CC11" s="115">
        <v>27134</v>
      </c>
      <c r="CD11" s="115">
        <v>12419</v>
      </c>
      <c r="CE11" s="115">
        <v>6935</v>
      </c>
      <c r="CF11" s="115">
        <v>50156</v>
      </c>
      <c r="CG11" s="115">
        <v>15776</v>
      </c>
      <c r="CH11" s="115">
        <v>4838</v>
      </c>
      <c r="CI11" s="116">
        <v>9669</v>
      </c>
      <c r="CJ11" s="116">
        <v>19873</v>
      </c>
      <c r="CK11" s="117">
        <v>6546642</v>
      </c>
      <c r="CL11" s="117">
        <v>59096</v>
      </c>
      <c r="CM11" s="210">
        <v>23471.666666666701</v>
      </c>
      <c r="CN11" s="210">
        <v>22712.071428571398</v>
      </c>
      <c r="CO11" s="107">
        <v>24680.1136363636</v>
      </c>
      <c r="CP11" s="108">
        <v>0.62983425414364602</v>
      </c>
    </row>
    <row r="12" spans="1:94" ht="15" customHeight="1" x14ac:dyDescent="0.25">
      <c r="A12" s="44" t="s">
        <v>459</v>
      </c>
      <c r="B12" s="44" t="s">
        <v>460</v>
      </c>
      <c r="C12" s="44" t="s">
        <v>461</v>
      </c>
      <c r="D12" s="44">
        <v>1974</v>
      </c>
      <c r="E12" s="44" t="s">
        <v>462</v>
      </c>
      <c r="F12" s="44" t="s">
        <v>432</v>
      </c>
      <c r="G12" s="44" t="s">
        <v>55</v>
      </c>
      <c r="H12" s="109">
        <v>6166</v>
      </c>
      <c r="I12" s="44" t="s">
        <v>567</v>
      </c>
      <c r="J12" s="44" t="s">
        <v>605</v>
      </c>
      <c r="K12" s="44" t="s">
        <v>643</v>
      </c>
      <c r="L12" s="44" t="s">
        <v>680</v>
      </c>
      <c r="M12" s="44" t="s">
        <v>717</v>
      </c>
      <c r="N12" s="100" t="s">
        <v>863</v>
      </c>
      <c r="O12" s="55" t="s">
        <v>863</v>
      </c>
      <c r="P12" s="61" t="s">
        <v>863</v>
      </c>
      <c r="Q12" s="55" t="s">
        <v>863</v>
      </c>
      <c r="R12" s="55" t="s">
        <v>863</v>
      </c>
      <c r="S12" s="55" t="s">
        <v>863</v>
      </c>
      <c r="T12" s="242">
        <v>543</v>
      </c>
      <c r="U12" s="110">
        <v>1.1049723756906099E-2</v>
      </c>
      <c r="V12" s="110">
        <v>0.89134438305708996</v>
      </c>
      <c r="W12" s="110">
        <v>7.7348066298342497E-2</v>
      </c>
      <c r="X12" s="110">
        <v>2.02578268876611E-2</v>
      </c>
      <c r="Y12" s="110">
        <v>0</v>
      </c>
      <c r="Z12" s="239">
        <v>127</v>
      </c>
      <c r="AA12" s="101" t="s">
        <v>863</v>
      </c>
      <c r="AB12" s="101">
        <v>0.94488188976377996</v>
      </c>
      <c r="AC12" s="101" t="s">
        <v>863</v>
      </c>
      <c r="AD12" s="101">
        <v>1.5748031496062999E-2</v>
      </c>
      <c r="AE12" s="101">
        <v>0</v>
      </c>
      <c r="AF12" s="170" t="s">
        <v>863</v>
      </c>
      <c r="AG12" s="100" t="s">
        <v>863</v>
      </c>
      <c r="AH12" s="100" t="s">
        <v>863</v>
      </c>
      <c r="AI12" s="170" t="s">
        <v>863</v>
      </c>
      <c r="AJ12" s="102" t="s">
        <v>884</v>
      </c>
      <c r="AK12" s="110">
        <v>1</v>
      </c>
      <c r="AL12" s="110" t="s">
        <v>863</v>
      </c>
      <c r="AM12" s="100">
        <v>646</v>
      </c>
      <c r="AN12" s="110">
        <v>-0.26283367556468201</v>
      </c>
      <c r="AO12" s="110">
        <v>0.74209650582362696</v>
      </c>
      <c r="AP12" s="110">
        <v>0.25790349417637298</v>
      </c>
      <c r="AQ12" s="110">
        <v>0.67689530685920596</v>
      </c>
      <c r="AR12" s="170">
        <v>646</v>
      </c>
      <c r="AS12" s="110">
        <v>1.54798761609907E-2</v>
      </c>
      <c r="AT12" s="110">
        <v>0.88699690402476805</v>
      </c>
      <c r="AU12" s="110">
        <v>8.0495356037151702E-2</v>
      </c>
      <c r="AV12" s="110">
        <v>1.7027863777089799E-2</v>
      </c>
      <c r="AW12" s="110" t="s">
        <v>863</v>
      </c>
      <c r="AX12" s="170">
        <v>151</v>
      </c>
      <c r="AY12" s="100">
        <v>0</v>
      </c>
      <c r="AZ12" s="100">
        <v>127</v>
      </c>
      <c r="BA12" s="100">
        <v>24</v>
      </c>
      <c r="BB12" s="100">
        <v>0</v>
      </c>
      <c r="BC12" s="100">
        <v>0</v>
      </c>
      <c r="BD12" s="123">
        <v>6.6225165562913899E-3</v>
      </c>
      <c r="BE12" s="48">
        <v>0.95364238410596003</v>
      </c>
      <c r="BF12" s="48">
        <v>2.6490066225165601E-2</v>
      </c>
      <c r="BG12" s="48">
        <v>1.3245033112582801E-2</v>
      </c>
      <c r="BH12" s="48">
        <v>0</v>
      </c>
      <c r="BI12" s="123" t="s">
        <v>863</v>
      </c>
      <c r="BJ12" s="48">
        <v>1</v>
      </c>
      <c r="BK12" s="48" t="s">
        <v>863</v>
      </c>
      <c r="BL12" s="48" t="s">
        <v>863</v>
      </c>
      <c r="BM12" s="48" t="s">
        <v>863</v>
      </c>
      <c r="BN12" s="118" t="s">
        <v>863</v>
      </c>
      <c r="BO12" s="105">
        <v>5.6</v>
      </c>
      <c r="BP12" s="103">
        <v>126</v>
      </c>
      <c r="BQ12" s="123">
        <v>0.82677165354330695</v>
      </c>
      <c r="BR12" s="226">
        <v>0.85632183910000004</v>
      </c>
      <c r="BS12" s="219">
        <v>0.37400608618827902</v>
      </c>
      <c r="BT12" s="217">
        <v>0.48366013071895397</v>
      </c>
      <c r="BU12" s="47">
        <v>0.57480314960629897</v>
      </c>
      <c r="BV12" s="212">
        <v>51</v>
      </c>
      <c r="BW12" s="114">
        <v>20</v>
      </c>
      <c r="BX12" s="48">
        <v>0.39215686274509798</v>
      </c>
      <c r="BY12" s="44">
        <v>13</v>
      </c>
      <c r="BZ12" s="172" t="s">
        <v>863</v>
      </c>
      <c r="CA12" s="172" t="s">
        <v>863</v>
      </c>
      <c r="CB12" s="172" t="s">
        <v>863</v>
      </c>
      <c r="CC12" s="172" t="s">
        <v>863</v>
      </c>
      <c r="CD12" s="172" t="s">
        <v>863</v>
      </c>
      <c r="CE12" s="172" t="s">
        <v>863</v>
      </c>
      <c r="CF12" s="172" t="s">
        <v>863</v>
      </c>
      <c r="CG12" s="172" t="s">
        <v>863</v>
      </c>
      <c r="CH12" s="172" t="s">
        <v>863</v>
      </c>
      <c r="CI12" s="172" t="s">
        <v>863</v>
      </c>
      <c r="CJ12" s="172" t="s">
        <v>863</v>
      </c>
      <c r="CK12" s="172" t="s">
        <v>863</v>
      </c>
      <c r="CL12" s="172" t="s">
        <v>756</v>
      </c>
      <c r="CM12" s="210">
        <v>20697.553846153802</v>
      </c>
      <c r="CN12" s="210">
        <v>24617.185185185201</v>
      </c>
      <c r="CO12" s="107">
        <v>17912.552631578899</v>
      </c>
      <c r="CP12" s="108">
        <v>0.511811023622047</v>
      </c>
    </row>
    <row r="13" spans="1:94" ht="15" customHeight="1" x14ac:dyDescent="0.25">
      <c r="A13" s="33" t="s">
        <v>463</v>
      </c>
      <c r="B13" s="33" t="s">
        <v>464</v>
      </c>
      <c r="C13" s="33" t="s">
        <v>465</v>
      </c>
      <c r="D13" s="33">
        <v>1899</v>
      </c>
      <c r="E13" s="33" t="s">
        <v>466</v>
      </c>
      <c r="F13" s="33" t="s">
        <v>450</v>
      </c>
      <c r="G13" s="33"/>
      <c r="H13" s="99">
        <v>10181</v>
      </c>
      <c r="I13" s="83" t="s">
        <v>579</v>
      </c>
      <c r="J13" s="33" t="s">
        <v>617</v>
      </c>
      <c r="K13" s="33" t="s">
        <v>655</v>
      </c>
      <c r="L13" s="33" t="s">
        <v>691</v>
      </c>
      <c r="M13" s="83" t="s">
        <v>729</v>
      </c>
      <c r="N13" s="103">
        <v>10075</v>
      </c>
      <c r="O13" s="38">
        <v>0.10094292803970201</v>
      </c>
      <c r="P13" s="38">
        <v>0.37250620347394497</v>
      </c>
      <c r="Q13" s="38">
        <v>0.43523573200992599</v>
      </c>
      <c r="R13" s="38">
        <v>6.9975186104218406E-2</v>
      </c>
      <c r="S13" s="38">
        <v>2.1339950372208399E-2</v>
      </c>
      <c r="T13" s="239">
        <v>15011</v>
      </c>
      <c r="U13" s="101">
        <v>7.5144893744587299E-2</v>
      </c>
      <c r="V13" s="101">
        <v>0.208447138764906</v>
      </c>
      <c r="W13" s="101">
        <v>0.64292851908600401</v>
      </c>
      <c r="X13" s="101">
        <v>6.9082672706681794E-2</v>
      </c>
      <c r="Y13" s="101">
        <v>4.3967756978216003E-3</v>
      </c>
      <c r="Z13" s="239">
        <v>2940</v>
      </c>
      <c r="AA13" s="101">
        <v>8.6054421768707506E-2</v>
      </c>
      <c r="AB13" s="101">
        <v>0.23571428571428599</v>
      </c>
      <c r="AC13" s="101">
        <v>0.62993197278911595</v>
      </c>
      <c r="AD13" s="101">
        <v>4.2857142857142899E-2</v>
      </c>
      <c r="AE13" s="101">
        <v>5.4421768707482998E-3</v>
      </c>
      <c r="AF13" s="153" t="s">
        <v>786</v>
      </c>
      <c r="AG13" s="103" t="s">
        <v>787</v>
      </c>
      <c r="AH13" s="101" t="s">
        <v>763</v>
      </c>
      <c r="AI13" s="152" t="s">
        <v>763</v>
      </c>
      <c r="AJ13" s="171">
        <v>13702</v>
      </c>
      <c r="AK13" s="153">
        <v>0.73529411764705899</v>
      </c>
      <c r="AL13" s="104">
        <v>0.105390463026952</v>
      </c>
      <c r="AM13" s="103">
        <v>17256</v>
      </c>
      <c r="AN13" s="101">
        <v>8.2494815269990002E-2</v>
      </c>
      <c r="AO13" s="101">
        <v>0.26388888888888901</v>
      </c>
      <c r="AP13" s="101">
        <v>0.73611111111111105</v>
      </c>
      <c r="AQ13" s="101">
        <v>0.37418460534898901</v>
      </c>
      <c r="AR13" s="234">
        <v>17256</v>
      </c>
      <c r="AS13" s="101">
        <v>8.3507185906351394E-2</v>
      </c>
      <c r="AT13" s="101">
        <v>0.20879694019471501</v>
      </c>
      <c r="AU13" s="101">
        <v>0.63322902178952201</v>
      </c>
      <c r="AV13" s="101">
        <v>6.8439962911451102E-2</v>
      </c>
      <c r="AW13" s="101">
        <v>6.0268891979601297E-3</v>
      </c>
      <c r="AX13" s="234">
        <v>3752</v>
      </c>
      <c r="AY13" s="103">
        <v>29</v>
      </c>
      <c r="AZ13" s="103">
        <v>2911</v>
      </c>
      <c r="BA13" s="103">
        <v>794</v>
      </c>
      <c r="BB13" s="103">
        <v>18</v>
      </c>
      <c r="BC13" s="103">
        <v>0</v>
      </c>
      <c r="BD13" s="204">
        <v>9.7014925373134303E-2</v>
      </c>
      <c r="BE13" s="38">
        <v>0.22414712153518099</v>
      </c>
      <c r="BF13" s="38">
        <v>0.62366737739872102</v>
      </c>
      <c r="BG13" s="38">
        <v>4.6908315565031999E-2</v>
      </c>
      <c r="BH13" s="38">
        <v>8.2622601279317698E-3</v>
      </c>
      <c r="BI13" s="204">
        <v>0.40284795590261802</v>
      </c>
      <c r="BJ13" s="48">
        <v>0.32653061224489799</v>
      </c>
      <c r="BK13" s="48">
        <v>0.58260019550342101</v>
      </c>
      <c r="BL13" s="48">
        <v>0.56034482758620696</v>
      </c>
      <c r="BM13" s="48">
        <v>0.60556383507203204</v>
      </c>
      <c r="BN13" s="204">
        <v>0.41666666666666702</v>
      </c>
      <c r="BO13" s="105">
        <v>4.5</v>
      </c>
      <c r="BP13" s="103">
        <v>129</v>
      </c>
      <c r="BQ13" s="204">
        <v>0.70340136054421798</v>
      </c>
      <c r="BR13" s="228">
        <v>0.8340318525</v>
      </c>
      <c r="BS13" s="220">
        <v>0.25629737891687698</v>
      </c>
      <c r="BT13" s="204">
        <v>0.658856607310216</v>
      </c>
      <c r="BU13" s="38">
        <v>0.42650103519668697</v>
      </c>
      <c r="BV13" s="213">
        <v>661</v>
      </c>
      <c r="BW13" s="106">
        <v>293</v>
      </c>
      <c r="BX13" s="38">
        <v>0.443267776096823</v>
      </c>
      <c r="BY13" s="33">
        <v>29</v>
      </c>
      <c r="BZ13" s="173">
        <v>12684.8</v>
      </c>
      <c r="CA13" s="173">
        <v>20078</v>
      </c>
      <c r="CB13" s="173">
        <v>6956</v>
      </c>
      <c r="CC13" s="173">
        <v>7559</v>
      </c>
      <c r="CD13" s="173">
        <v>3149</v>
      </c>
      <c r="CE13" s="173">
        <v>2414</v>
      </c>
      <c r="CF13" s="173">
        <v>15925</v>
      </c>
      <c r="CG13" s="173">
        <v>6417</v>
      </c>
      <c r="CH13" s="173">
        <v>1575</v>
      </c>
      <c r="CI13" s="174">
        <v>1708</v>
      </c>
      <c r="CJ13" s="174">
        <v>6225</v>
      </c>
      <c r="CK13" s="175">
        <v>23152156</v>
      </c>
      <c r="CL13" s="175">
        <v>27922</v>
      </c>
      <c r="CM13" s="210">
        <v>28227.4885057471</v>
      </c>
      <c r="CN13" s="210">
        <v>29133.841966637399</v>
      </c>
      <c r="CO13" s="107">
        <v>26509.790349417599</v>
      </c>
      <c r="CP13" s="108">
        <v>0.58974358974358998</v>
      </c>
    </row>
    <row r="14" spans="1:94" ht="15" customHeight="1" x14ac:dyDescent="0.25">
      <c r="A14" s="44" t="s">
        <v>467</v>
      </c>
      <c r="B14" s="44" t="s">
        <v>468</v>
      </c>
      <c r="C14" s="44" t="s">
        <v>202</v>
      </c>
      <c r="D14" s="44">
        <v>1969</v>
      </c>
      <c r="E14" s="44" t="s">
        <v>469</v>
      </c>
      <c r="F14" s="44" t="s">
        <v>436</v>
      </c>
      <c r="G14" s="44" t="s">
        <v>55</v>
      </c>
      <c r="H14" s="109">
        <v>9496</v>
      </c>
      <c r="I14" s="44" t="s">
        <v>590</v>
      </c>
      <c r="J14" s="44" t="s">
        <v>628</v>
      </c>
      <c r="K14" s="44" t="s">
        <v>665</v>
      </c>
      <c r="L14" s="44" t="s">
        <v>702</v>
      </c>
      <c r="M14" s="44" t="s">
        <v>740</v>
      </c>
      <c r="N14" s="100">
        <v>3543</v>
      </c>
      <c r="O14" s="48">
        <v>2.6813434942139398E-2</v>
      </c>
      <c r="P14" s="48">
        <v>0.90036692068868196</v>
      </c>
      <c r="Q14" s="48">
        <v>3.04826418289585E-2</v>
      </c>
      <c r="R14" s="48">
        <v>1.91927744848998E-2</v>
      </c>
      <c r="S14" s="48">
        <v>2.31442280553203E-2</v>
      </c>
      <c r="T14" s="242">
        <v>7188</v>
      </c>
      <c r="U14" s="110">
        <v>5.5648302726766796E-3</v>
      </c>
      <c r="V14" s="110">
        <v>0.93377851975514703</v>
      </c>
      <c r="W14" s="110">
        <v>1.5859766277128502E-2</v>
      </c>
      <c r="X14" s="110">
        <v>2.4207011686143601E-2</v>
      </c>
      <c r="Y14" s="110">
        <v>2.0589872008903699E-2</v>
      </c>
      <c r="Z14" s="239">
        <v>1359</v>
      </c>
      <c r="AA14" s="101">
        <v>3.6791758646063299E-3</v>
      </c>
      <c r="AB14" s="101">
        <v>0.94554819720382599</v>
      </c>
      <c r="AC14" s="101">
        <v>2.8697571743929399E-2</v>
      </c>
      <c r="AD14" s="101">
        <v>7.3583517292126598E-3</v>
      </c>
      <c r="AE14" s="101">
        <v>1.4716703458425301E-2</v>
      </c>
      <c r="AF14" s="122" t="s">
        <v>791</v>
      </c>
      <c r="AG14" s="100" t="s">
        <v>762</v>
      </c>
      <c r="AH14" s="110" t="s">
        <v>792</v>
      </c>
      <c r="AI14" s="111" t="s">
        <v>775</v>
      </c>
      <c r="AJ14" s="112">
        <v>4363</v>
      </c>
      <c r="AK14" s="110">
        <v>0.81205592482236999</v>
      </c>
      <c r="AL14" s="48">
        <v>0.205635948210206</v>
      </c>
      <c r="AM14" s="100">
        <v>8718</v>
      </c>
      <c r="AN14" s="110">
        <v>7.2382198952879603E-2</v>
      </c>
      <c r="AO14" s="110">
        <v>0.24137931034482801</v>
      </c>
      <c r="AP14" s="110">
        <v>0.75862068965517204</v>
      </c>
      <c r="AQ14" s="110">
        <v>0.63582733812949599</v>
      </c>
      <c r="AR14" s="170">
        <v>8718</v>
      </c>
      <c r="AS14" s="110">
        <v>1.55999082358339E-2</v>
      </c>
      <c r="AT14" s="110">
        <v>0.88632713925212203</v>
      </c>
      <c r="AU14" s="110">
        <v>4.5996788254186703E-2</v>
      </c>
      <c r="AV14" s="110">
        <v>3.0970406056435001E-2</v>
      </c>
      <c r="AW14" s="110">
        <v>2.1105758201422301E-2</v>
      </c>
      <c r="AX14" s="170">
        <v>2040</v>
      </c>
      <c r="AY14" s="100">
        <v>0</v>
      </c>
      <c r="AZ14" s="100">
        <v>1359</v>
      </c>
      <c r="BA14" s="100">
        <v>675</v>
      </c>
      <c r="BB14" s="100">
        <v>6</v>
      </c>
      <c r="BC14" s="100">
        <v>0</v>
      </c>
      <c r="BD14" s="123">
        <v>2.2549019607843099E-2</v>
      </c>
      <c r="BE14" s="48">
        <v>0.83823529411764697</v>
      </c>
      <c r="BF14" s="48">
        <v>9.1666666666666702E-2</v>
      </c>
      <c r="BG14" s="48">
        <v>2.7941176470588198E-2</v>
      </c>
      <c r="BH14" s="48">
        <v>1.9607843137254902E-2</v>
      </c>
      <c r="BI14" s="123">
        <v>0.355446355446355</v>
      </c>
      <c r="BJ14" s="48">
        <v>0.256410256410256</v>
      </c>
      <c r="BK14" s="48">
        <v>0.53677028051554199</v>
      </c>
      <c r="BL14" s="48">
        <v>0.51515151515151503</v>
      </c>
      <c r="BM14" s="48">
        <v>0.63092783505154604</v>
      </c>
      <c r="BN14" s="118">
        <v>0.52500000000000002</v>
      </c>
      <c r="BO14" s="105">
        <v>4.5</v>
      </c>
      <c r="BP14" s="103">
        <v>126</v>
      </c>
      <c r="BQ14" s="123">
        <v>0.87196467991170001</v>
      </c>
      <c r="BR14" s="226">
        <v>0.81828193829999996</v>
      </c>
      <c r="BS14" s="219">
        <v>0.24132971072398901</v>
      </c>
      <c r="BT14" s="123">
        <v>0.62102689486552598</v>
      </c>
      <c r="BU14" s="48">
        <v>0.32693726937269402</v>
      </c>
      <c r="BV14" s="212">
        <v>410</v>
      </c>
      <c r="BW14" s="114">
        <v>147</v>
      </c>
      <c r="BX14" s="48">
        <v>0.35853658536585398</v>
      </c>
      <c r="BY14" s="44">
        <v>25</v>
      </c>
      <c r="BZ14" s="115">
        <v>7118.52</v>
      </c>
      <c r="CA14" s="115">
        <v>21848</v>
      </c>
      <c r="CB14" s="115">
        <v>4360</v>
      </c>
      <c r="CC14" s="115">
        <v>10648</v>
      </c>
      <c r="CD14" s="115">
        <v>4917</v>
      </c>
      <c r="CE14" s="115">
        <v>1923</v>
      </c>
      <c r="CF14" s="115">
        <v>18654</v>
      </c>
      <c r="CG14" s="115">
        <v>6450</v>
      </c>
      <c r="CH14" s="115">
        <v>2060</v>
      </c>
      <c r="CI14" s="116">
        <v>1323</v>
      </c>
      <c r="CJ14" s="116">
        <v>8821</v>
      </c>
      <c r="CK14" s="117">
        <v>7974680</v>
      </c>
      <c r="CL14" s="117">
        <v>49136</v>
      </c>
      <c r="CM14" s="210">
        <v>17748.5110062893</v>
      </c>
      <c r="CN14" s="210">
        <v>18802.4408352668</v>
      </c>
      <c r="CO14" s="107">
        <v>15532.687804878</v>
      </c>
      <c r="CP14" s="108">
        <v>0.46937269372693702</v>
      </c>
    </row>
    <row r="15" spans="1:94" ht="15" customHeight="1" x14ac:dyDescent="0.25">
      <c r="A15" s="44" t="s">
        <v>470</v>
      </c>
      <c r="B15" s="44" t="s">
        <v>471</v>
      </c>
      <c r="C15" s="44" t="s">
        <v>472</v>
      </c>
      <c r="D15" s="44">
        <v>1876</v>
      </c>
      <c r="E15" s="44" t="s">
        <v>473</v>
      </c>
      <c r="F15" s="44" t="s">
        <v>474</v>
      </c>
      <c r="G15" s="33" t="s">
        <v>55</v>
      </c>
      <c r="H15" s="109">
        <v>11550</v>
      </c>
      <c r="I15" s="44" t="s">
        <v>580</v>
      </c>
      <c r="J15" s="44" t="s">
        <v>618</v>
      </c>
      <c r="K15" s="44" t="s">
        <v>656</v>
      </c>
      <c r="L15" s="44" t="s">
        <v>692</v>
      </c>
      <c r="M15" s="44" t="s">
        <v>730</v>
      </c>
      <c r="N15" s="100">
        <v>28962</v>
      </c>
      <c r="O15" s="48">
        <v>4.2400386713624699E-2</v>
      </c>
      <c r="P15" s="48">
        <v>0.26268904081209898</v>
      </c>
      <c r="Q15" s="48">
        <v>0.37746012015744801</v>
      </c>
      <c r="R15" s="48">
        <v>0.28261169808714898</v>
      </c>
      <c r="S15" s="48">
        <v>3.4838754229680302E-2</v>
      </c>
      <c r="T15" s="242">
        <v>57509</v>
      </c>
      <c r="U15" s="110">
        <v>3.10212314594237E-2</v>
      </c>
      <c r="V15" s="110">
        <v>0.25702064024761301</v>
      </c>
      <c r="W15" s="110">
        <v>0.520353335999583</v>
      </c>
      <c r="X15" s="110">
        <v>0.17922412144186101</v>
      </c>
      <c r="Y15" s="110">
        <v>1.23806708515189E-2</v>
      </c>
      <c r="Z15" s="239">
        <v>12842</v>
      </c>
      <c r="AA15" s="101">
        <v>2.4217411618128001E-2</v>
      </c>
      <c r="AB15" s="101">
        <v>0.245055287338421</v>
      </c>
      <c r="AC15" s="101">
        <v>0.58433265846441396</v>
      </c>
      <c r="AD15" s="101">
        <v>0.13401339355240599</v>
      </c>
      <c r="AE15" s="101">
        <v>1.2381249026631401E-2</v>
      </c>
      <c r="AF15" s="122" t="s">
        <v>765</v>
      </c>
      <c r="AG15" s="100" t="s">
        <v>766</v>
      </c>
      <c r="AH15" s="110" t="s">
        <v>767</v>
      </c>
      <c r="AI15" s="111" t="s">
        <v>768</v>
      </c>
      <c r="AJ15" s="112">
        <v>52265</v>
      </c>
      <c r="AK15" s="110">
        <v>0.55413756816225002</v>
      </c>
      <c r="AL15" s="123">
        <v>0.54183266932270902</v>
      </c>
      <c r="AM15" s="100">
        <v>70666</v>
      </c>
      <c r="AN15" s="110">
        <v>6.9472309799051002E-2</v>
      </c>
      <c r="AO15" s="110">
        <v>0.11297101848283</v>
      </c>
      <c r="AP15" s="110">
        <v>0.88702898151717002</v>
      </c>
      <c r="AQ15" s="110">
        <v>0.19764519813724599</v>
      </c>
      <c r="AR15" s="170">
        <v>70666</v>
      </c>
      <c r="AS15" s="110">
        <v>3.27597430164435E-2</v>
      </c>
      <c r="AT15" s="110">
        <v>0.23397390541420199</v>
      </c>
      <c r="AU15" s="110">
        <v>0.497141482466816</v>
      </c>
      <c r="AV15" s="110">
        <v>0.162624175699771</v>
      </c>
      <c r="AW15" s="110">
        <v>7.3500693402768005E-2</v>
      </c>
      <c r="AX15" s="170">
        <v>17956</v>
      </c>
      <c r="AY15" s="100">
        <v>0</v>
      </c>
      <c r="AZ15" s="100">
        <v>12842</v>
      </c>
      <c r="BA15" s="100">
        <v>4039</v>
      </c>
      <c r="BB15" s="100">
        <v>745</v>
      </c>
      <c r="BC15" s="100">
        <v>330</v>
      </c>
      <c r="BD15" s="123">
        <v>2.8124303853864999E-2</v>
      </c>
      <c r="BE15" s="48">
        <v>0.20984629093339299</v>
      </c>
      <c r="BF15" s="48">
        <v>0.53202272220984603</v>
      </c>
      <c r="BG15" s="48">
        <v>0.137280017821341</v>
      </c>
      <c r="BH15" s="48">
        <v>9.2726665181554896E-2</v>
      </c>
      <c r="BI15" s="123">
        <v>0.63604350077680005</v>
      </c>
      <c r="BJ15" s="48">
        <v>0.485902255639098</v>
      </c>
      <c r="BK15" s="48">
        <v>0.86676306548233795</v>
      </c>
      <c r="BL15" s="48">
        <v>0.81058495821726995</v>
      </c>
      <c r="BM15" s="48">
        <v>0.90243631104683497</v>
      </c>
      <c r="BN15" s="118">
        <v>0.89211309523809501</v>
      </c>
      <c r="BO15" s="105">
        <v>4</v>
      </c>
      <c r="BP15" s="103">
        <v>125</v>
      </c>
      <c r="BQ15" s="123">
        <v>0.351658620152624</v>
      </c>
      <c r="BR15" s="226">
        <v>0.70858822119999998</v>
      </c>
      <c r="BS15" s="219">
        <v>0.254410044858211</v>
      </c>
      <c r="BT15" s="123">
        <v>0.84870466321243498</v>
      </c>
      <c r="BU15" s="48">
        <v>0.31751482984701801</v>
      </c>
      <c r="BV15" s="212">
        <v>2603</v>
      </c>
      <c r="BW15" s="114">
        <v>1553</v>
      </c>
      <c r="BX15" s="48">
        <v>0.59661928543987697</v>
      </c>
      <c r="BY15" s="44">
        <v>27</v>
      </c>
      <c r="BZ15" s="115">
        <v>61626.03</v>
      </c>
      <c r="CA15" s="115">
        <v>40398</v>
      </c>
      <c r="CB15" s="115">
        <v>11951</v>
      </c>
      <c r="CC15" s="115">
        <v>15616</v>
      </c>
      <c r="CD15" s="115">
        <v>3741</v>
      </c>
      <c r="CE15" s="115">
        <v>9090</v>
      </c>
      <c r="CF15" s="115">
        <v>32773</v>
      </c>
      <c r="CG15" s="115">
        <v>16579</v>
      </c>
      <c r="CH15" s="115">
        <v>1587</v>
      </c>
      <c r="CI15" s="116">
        <v>2097</v>
      </c>
      <c r="CJ15" s="116">
        <v>12510</v>
      </c>
      <c r="CK15" s="117">
        <v>1135158157</v>
      </c>
      <c r="CL15" s="117">
        <v>429044</v>
      </c>
      <c r="CM15" s="210">
        <v>27492.9658526901</v>
      </c>
      <c r="CN15" s="210">
        <v>27278.994601460799</v>
      </c>
      <c r="CO15" s="107">
        <v>27849.849046610201</v>
      </c>
      <c r="CP15" s="108">
        <v>0.39972703917790597</v>
      </c>
    </row>
    <row r="16" spans="1:94" ht="15" customHeight="1" x14ac:dyDescent="0.25">
      <c r="A16" s="44" t="s">
        <v>490</v>
      </c>
      <c r="B16" s="44" t="s">
        <v>878</v>
      </c>
      <c r="C16" s="44" t="s">
        <v>50</v>
      </c>
      <c r="D16" s="44">
        <v>2009</v>
      </c>
      <c r="E16" s="44" t="s">
        <v>491</v>
      </c>
      <c r="F16" s="44" t="s">
        <v>432</v>
      </c>
      <c r="G16" s="44" t="s">
        <v>55</v>
      </c>
      <c r="H16" s="109">
        <v>9548</v>
      </c>
      <c r="I16" s="44" t="s">
        <v>603</v>
      </c>
      <c r="J16" s="44" t="s">
        <v>641</v>
      </c>
      <c r="K16" s="44" t="s">
        <v>678</v>
      </c>
      <c r="L16" s="44" t="s">
        <v>715</v>
      </c>
      <c r="M16" s="44" t="s">
        <v>753</v>
      </c>
      <c r="N16" s="100">
        <v>8395</v>
      </c>
      <c r="O16" s="48">
        <v>7.4449076831447303E-2</v>
      </c>
      <c r="P16" s="48">
        <v>0.70518165574746905</v>
      </c>
      <c r="Q16" s="48">
        <v>0.119952352590828</v>
      </c>
      <c r="R16" s="48">
        <v>6.5753424657534199E-2</v>
      </c>
      <c r="S16" s="48">
        <v>3.4663490172721897E-2</v>
      </c>
      <c r="T16" s="242">
        <v>6994</v>
      </c>
      <c r="U16" s="110">
        <v>7.63511581355448E-2</v>
      </c>
      <c r="V16" s="110">
        <v>0.63625965112953997</v>
      </c>
      <c r="W16" s="110">
        <v>0.226336860165856</v>
      </c>
      <c r="X16" s="110">
        <v>5.5047183299971401E-2</v>
      </c>
      <c r="Y16" s="110">
        <v>6.00514726908779E-3</v>
      </c>
      <c r="Z16" s="239">
        <v>1254</v>
      </c>
      <c r="AA16" s="101">
        <v>6.6985645933014398E-2</v>
      </c>
      <c r="AB16" s="101">
        <v>0.73763955342902698</v>
      </c>
      <c r="AC16" s="101">
        <v>0.15390749601275899</v>
      </c>
      <c r="AD16" s="101">
        <v>2.7910685805422601E-2</v>
      </c>
      <c r="AE16" s="101">
        <v>1.3556618819776701E-2</v>
      </c>
      <c r="AF16" s="122" t="s">
        <v>795</v>
      </c>
      <c r="AG16" s="100" t="s">
        <v>796</v>
      </c>
      <c r="AH16" s="110" t="s">
        <v>784</v>
      </c>
      <c r="AI16" s="111" t="s">
        <v>797</v>
      </c>
      <c r="AJ16" s="112">
        <v>9024</v>
      </c>
      <c r="AK16" s="110">
        <v>0.93029698581560305</v>
      </c>
      <c r="AL16" s="48">
        <v>0.109149277688604</v>
      </c>
      <c r="AM16" s="100">
        <v>7912</v>
      </c>
      <c r="AN16" s="110">
        <v>0.11811145510835901</v>
      </c>
      <c r="AO16" s="110">
        <v>0.41966060235438002</v>
      </c>
      <c r="AP16" s="110">
        <v>0.58033939764562004</v>
      </c>
      <c r="AQ16" s="110">
        <v>0.49570070900588298</v>
      </c>
      <c r="AR16" s="170">
        <v>7912</v>
      </c>
      <c r="AS16" s="110">
        <v>7.6466127401415604E-2</v>
      </c>
      <c r="AT16" s="110">
        <v>0.63498483316481302</v>
      </c>
      <c r="AU16" s="110">
        <v>0.22206774519716899</v>
      </c>
      <c r="AV16" s="110">
        <v>5.4726996966633003E-2</v>
      </c>
      <c r="AW16" s="110">
        <v>1.17542972699697E-2</v>
      </c>
      <c r="AX16" s="170">
        <v>1539</v>
      </c>
      <c r="AY16" s="100">
        <v>0</v>
      </c>
      <c r="AZ16" s="100">
        <v>1254</v>
      </c>
      <c r="BA16" s="100">
        <v>285</v>
      </c>
      <c r="BB16" s="100">
        <v>0</v>
      </c>
      <c r="BC16" s="100">
        <v>0</v>
      </c>
      <c r="BD16" s="217">
        <v>6.7576348278102702E-2</v>
      </c>
      <c r="BE16" s="47">
        <v>0.72839506172839497</v>
      </c>
      <c r="BF16" s="47">
        <v>0.15399610136452199</v>
      </c>
      <c r="BG16" s="47">
        <v>3.0539311241065601E-2</v>
      </c>
      <c r="BH16" s="47">
        <v>1.9493177387914201E-2</v>
      </c>
      <c r="BI16" s="123">
        <v>0.210896309314587</v>
      </c>
      <c r="BJ16" s="48">
        <v>0.13725490196078399</v>
      </c>
      <c r="BK16" s="48">
        <v>0.459302325581395</v>
      </c>
      <c r="BL16" s="48">
        <v>0.34375</v>
      </c>
      <c r="BM16" s="48" t="s">
        <v>863</v>
      </c>
      <c r="BN16" s="113" t="s">
        <v>863</v>
      </c>
      <c r="BO16" s="105">
        <v>5.4</v>
      </c>
      <c r="BP16" s="103">
        <v>131</v>
      </c>
      <c r="BQ16" s="123">
        <v>0.81897926634768703</v>
      </c>
      <c r="BR16" s="226">
        <v>0.85039370079999999</v>
      </c>
      <c r="BS16" s="219">
        <v>0.26570235967991401</v>
      </c>
      <c r="BT16" s="217">
        <v>0.52638036809815902</v>
      </c>
      <c r="BU16" s="47">
        <v>0.49561053471667998</v>
      </c>
      <c r="BV16" s="212">
        <v>377</v>
      </c>
      <c r="BW16" s="114">
        <v>120</v>
      </c>
      <c r="BX16" s="48">
        <v>0.318302387267905</v>
      </c>
      <c r="BY16" s="44">
        <v>22</v>
      </c>
      <c r="BZ16" s="115">
        <v>5196.08</v>
      </c>
      <c r="CA16" s="115">
        <v>23418</v>
      </c>
      <c r="CB16" s="115">
        <v>7533</v>
      </c>
      <c r="CC16" s="115">
        <v>9469</v>
      </c>
      <c r="CD16" s="115">
        <v>3321</v>
      </c>
      <c r="CE16" s="115">
        <v>3095</v>
      </c>
      <c r="CF16" s="115">
        <v>20239</v>
      </c>
      <c r="CG16" s="115">
        <v>6930</v>
      </c>
      <c r="CH16" s="115">
        <v>4392</v>
      </c>
      <c r="CI16" s="116">
        <v>2206</v>
      </c>
      <c r="CJ16" s="116">
        <v>6711</v>
      </c>
      <c r="CK16" s="117">
        <v>6581383</v>
      </c>
      <c r="CL16" s="117">
        <v>57166</v>
      </c>
      <c r="CM16" s="210">
        <v>26723.169421487601</v>
      </c>
      <c r="CN16" s="210">
        <v>28060.799999999999</v>
      </c>
      <c r="CO16" s="107">
        <v>24723.618556701</v>
      </c>
      <c r="CP16" s="108">
        <v>0.57861133280127697</v>
      </c>
    </row>
    <row r="17" spans="1:94" ht="15" customHeight="1" x14ac:dyDescent="0.25">
      <c r="A17" s="44" t="s">
        <v>475</v>
      </c>
      <c r="B17" s="44" t="s">
        <v>476</v>
      </c>
      <c r="C17" s="44" t="s">
        <v>156</v>
      </c>
      <c r="D17" s="44">
        <v>1962</v>
      </c>
      <c r="E17" s="44" t="s">
        <v>477</v>
      </c>
      <c r="F17" s="44" t="s">
        <v>436</v>
      </c>
      <c r="G17" s="33" t="s">
        <v>55</v>
      </c>
      <c r="H17" s="109">
        <v>11520</v>
      </c>
      <c r="I17" s="44" t="s">
        <v>594</v>
      </c>
      <c r="J17" s="44" t="s">
        <v>632</v>
      </c>
      <c r="K17" s="44" t="s">
        <v>669</v>
      </c>
      <c r="L17" s="44" t="s">
        <v>706</v>
      </c>
      <c r="M17" s="44" t="s">
        <v>744</v>
      </c>
      <c r="N17" s="100">
        <v>2510</v>
      </c>
      <c r="O17" s="48">
        <v>5.3386454183266902E-2</v>
      </c>
      <c r="P17" s="48">
        <v>0.21633466135458199</v>
      </c>
      <c r="Q17" s="48">
        <v>0.35019920318725101</v>
      </c>
      <c r="R17" s="48">
        <v>0.24422310756972099</v>
      </c>
      <c r="S17" s="48">
        <v>0.13585657370517901</v>
      </c>
      <c r="T17" s="242">
        <v>1980</v>
      </c>
      <c r="U17" s="110">
        <v>4.7979797979797997E-2</v>
      </c>
      <c r="V17" s="110">
        <v>0.26111111111111102</v>
      </c>
      <c r="W17" s="110">
        <v>0.54797979797979801</v>
      </c>
      <c r="X17" s="110">
        <v>0.13030303030303</v>
      </c>
      <c r="Y17" s="110">
        <v>1.26262626262626E-2</v>
      </c>
      <c r="Z17" s="239">
        <v>261</v>
      </c>
      <c r="AA17" s="101">
        <v>3.4482758620689703E-2</v>
      </c>
      <c r="AB17" s="101">
        <v>0.26436781609195398</v>
      </c>
      <c r="AC17" s="101">
        <v>0.63601532567049801</v>
      </c>
      <c r="AD17" s="101">
        <v>6.1302681992337203E-2</v>
      </c>
      <c r="AE17" s="101" t="s">
        <v>863</v>
      </c>
      <c r="AF17" s="122" t="s">
        <v>863</v>
      </c>
      <c r="AG17" s="110" t="s">
        <v>863</v>
      </c>
      <c r="AH17" s="110" t="s">
        <v>863</v>
      </c>
      <c r="AI17" s="110" t="s">
        <v>863</v>
      </c>
      <c r="AJ17" s="112">
        <v>2640</v>
      </c>
      <c r="AK17" s="110">
        <v>0.95075757575757602</v>
      </c>
      <c r="AL17" s="48">
        <v>0.116244411326379</v>
      </c>
      <c r="AM17" s="100">
        <v>2138</v>
      </c>
      <c r="AN17" s="110">
        <v>0.117117117117117</v>
      </c>
      <c r="AO17" s="110">
        <v>5.8422590068159697E-2</v>
      </c>
      <c r="AP17" s="110">
        <v>0.94157740993184003</v>
      </c>
      <c r="AQ17" s="110">
        <v>0.25174825174825199</v>
      </c>
      <c r="AR17" s="170">
        <v>2138</v>
      </c>
      <c r="AS17" s="110">
        <v>4.77081384471469E-2</v>
      </c>
      <c r="AT17" s="110">
        <v>0.25350795135640802</v>
      </c>
      <c r="AU17" s="110">
        <v>0.548175865294668</v>
      </c>
      <c r="AV17" s="110">
        <v>0.12675397567820401</v>
      </c>
      <c r="AW17" s="110">
        <v>2.3854069223573401E-2</v>
      </c>
      <c r="AX17" s="170">
        <v>312</v>
      </c>
      <c r="AY17" s="100">
        <v>0</v>
      </c>
      <c r="AZ17" s="100">
        <v>261</v>
      </c>
      <c r="BA17" s="100">
        <v>45</v>
      </c>
      <c r="BB17" s="100">
        <v>6</v>
      </c>
      <c r="BC17" s="100">
        <v>0</v>
      </c>
      <c r="BD17" s="217">
        <v>3.5256410256410298E-2</v>
      </c>
      <c r="BE17" s="47">
        <v>0.246794871794872</v>
      </c>
      <c r="BF17" s="47">
        <v>0.64423076923076905</v>
      </c>
      <c r="BG17" s="47">
        <v>6.0897435897435903E-2</v>
      </c>
      <c r="BH17" s="47">
        <v>1.2820512820512799E-2</v>
      </c>
      <c r="BI17" s="123">
        <v>0.49061662198391398</v>
      </c>
      <c r="BJ17" s="48">
        <v>0.42857142857142899</v>
      </c>
      <c r="BK17" s="48">
        <v>0.70473537604456804</v>
      </c>
      <c r="BL17" s="48">
        <v>0.8</v>
      </c>
      <c r="BM17" s="48">
        <v>0.78356713426853697</v>
      </c>
      <c r="BN17" s="113">
        <v>0</v>
      </c>
      <c r="BO17" s="105">
        <v>4.0999999999999996</v>
      </c>
      <c r="BP17" s="103">
        <v>126</v>
      </c>
      <c r="BQ17" s="123">
        <v>0.45977011494252901</v>
      </c>
      <c r="BR17" s="226">
        <v>0.55807365440000001</v>
      </c>
      <c r="BS17" s="219">
        <v>0.14797596099331001</v>
      </c>
      <c r="BT17" s="217">
        <v>0.67164179104477595</v>
      </c>
      <c r="BU17" s="47">
        <v>0.30399999999999999</v>
      </c>
      <c r="BV17" s="212">
        <v>122</v>
      </c>
      <c r="BW17" s="114">
        <v>49</v>
      </c>
      <c r="BX17" s="48">
        <v>0.40163934426229497</v>
      </c>
      <c r="BY17" s="44">
        <v>18</v>
      </c>
      <c r="BZ17" s="115">
        <v>1871.76</v>
      </c>
      <c r="CA17" s="115">
        <v>47616</v>
      </c>
      <c r="CB17" s="115">
        <v>13960</v>
      </c>
      <c r="CC17" s="115">
        <v>16682</v>
      </c>
      <c r="CD17" s="115">
        <v>5928</v>
      </c>
      <c r="CE17" s="115">
        <v>11046</v>
      </c>
      <c r="CF17" s="115">
        <v>36970</v>
      </c>
      <c r="CG17" s="115">
        <v>21456</v>
      </c>
      <c r="CH17" s="115">
        <v>1943</v>
      </c>
      <c r="CI17" s="116">
        <v>4035</v>
      </c>
      <c r="CJ17" s="116">
        <v>9536</v>
      </c>
      <c r="CK17" s="117">
        <v>17231335</v>
      </c>
      <c r="CL17" s="117">
        <v>133309</v>
      </c>
      <c r="CM17" s="210">
        <v>36792.023809523802</v>
      </c>
      <c r="CN17" s="210">
        <v>39983.684782608703</v>
      </c>
      <c r="CO17" s="107">
        <v>28155.7647058824</v>
      </c>
      <c r="CP17" s="108">
        <v>0.53218884120171694</v>
      </c>
    </row>
    <row r="18" spans="1:94" ht="15" customHeight="1" x14ac:dyDescent="0.25">
      <c r="A18" s="44" t="s">
        <v>478</v>
      </c>
      <c r="B18" s="44" t="s">
        <v>479</v>
      </c>
      <c r="C18" s="44" t="s">
        <v>110</v>
      </c>
      <c r="D18" s="44">
        <v>2009</v>
      </c>
      <c r="E18" s="44" t="s">
        <v>480</v>
      </c>
      <c r="F18" s="44" t="s">
        <v>432</v>
      </c>
      <c r="G18" s="33" t="s">
        <v>55</v>
      </c>
      <c r="H18" s="109">
        <v>6809</v>
      </c>
      <c r="I18" s="44" t="s">
        <v>601</v>
      </c>
      <c r="J18" s="44" t="s">
        <v>639</v>
      </c>
      <c r="K18" s="44" t="s">
        <v>676</v>
      </c>
      <c r="L18" s="44" t="s">
        <v>713</v>
      </c>
      <c r="M18" s="44" t="s">
        <v>751</v>
      </c>
      <c r="N18" s="100">
        <v>60</v>
      </c>
      <c r="O18" s="48">
        <v>0.2</v>
      </c>
      <c r="P18" s="48">
        <v>0.45</v>
      </c>
      <c r="Q18" s="48">
        <v>0.21666666666666701</v>
      </c>
      <c r="R18" s="48">
        <v>0.133333333333333</v>
      </c>
      <c r="S18" s="48">
        <v>0</v>
      </c>
      <c r="T18" s="242">
        <v>1735</v>
      </c>
      <c r="U18" s="110">
        <v>0.23285302593659901</v>
      </c>
      <c r="V18" s="110">
        <v>0.29855907780979801</v>
      </c>
      <c r="W18" s="110">
        <v>0.35504322766570601</v>
      </c>
      <c r="X18" s="110">
        <v>0.112968299711816</v>
      </c>
      <c r="Y18" s="110">
        <v>0</v>
      </c>
      <c r="Z18" s="239">
        <v>572</v>
      </c>
      <c r="AA18" s="101">
        <v>0.222027972027972</v>
      </c>
      <c r="AB18" s="101">
        <v>0.284965034965035</v>
      </c>
      <c r="AC18" s="101">
        <v>0.38286713286713298</v>
      </c>
      <c r="AD18" s="101">
        <v>0.106643356643357</v>
      </c>
      <c r="AE18" s="101" t="s">
        <v>863</v>
      </c>
      <c r="AF18" s="170" t="s">
        <v>863</v>
      </c>
      <c r="AG18" s="110" t="s">
        <v>863</v>
      </c>
      <c r="AH18" s="110" t="s">
        <v>863</v>
      </c>
      <c r="AI18" s="122" t="s">
        <v>863</v>
      </c>
      <c r="AJ18" s="112">
        <v>63</v>
      </c>
      <c r="AK18" s="110">
        <v>0.952380952380952</v>
      </c>
      <c r="AL18" s="110" t="s">
        <v>863</v>
      </c>
      <c r="AM18" s="100">
        <v>2401</v>
      </c>
      <c r="AN18" s="110">
        <v>-0.14796116504854401</v>
      </c>
      <c r="AO18" s="110">
        <v>0.65702479338843001</v>
      </c>
      <c r="AP18" s="110">
        <v>0.34297520661156999</v>
      </c>
      <c r="AQ18" s="110">
        <v>0.50089445438282598</v>
      </c>
      <c r="AR18" s="170">
        <v>2401</v>
      </c>
      <c r="AS18" s="110">
        <v>0.24947938359017099</v>
      </c>
      <c r="AT18" s="110">
        <v>0.27405247813411099</v>
      </c>
      <c r="AU18" s="110">
        <v>0.35360266555601799</v>
      </c>
      <c r="AV18" s="110">
        <v>0.115785089546022</v>
      </c>
      <c r="AW18" s="110">
        <v>7.0803831736776304E-3</v>
      </c>
      <c r="AX18" s="170">
        <v>758</v>
      </c>
      <c r="AY18" s="100">
        <v>0</v>
      </c>
      <c r="AZ18" s="100">
        <v>572</v>
      </c>
      <c r="BA18" s="100">
        <v>186</v>
      </c>
      <c r="BB18" s="100">
        <v>0</v>
      </c>
      <c r="BC18" s="100">
        <v>0</v>
      </c>
      <c r="BD18" s="217">
        <v>0.23482849604221601</v>
      </c>
      <c r="BE18" s="47">
        <v>0.269129287598945</v>
      </c>
      <c r="BF18" s="47">
        <v>0.38918205804749301</v>
      </c>
      <c r="BG18" s="47">
        <v>0.10158311345646399</v>
      </c>
      <c r="BH18" s="47">
        <v>5.2770448548812698E-3</v>
      </c>
      <c r="BI18" s="123">
        <v>0.61111111111111105</v>
      </c>
      <c r="BJ18" s="48">
        <v>0.42857142857142899</v>
      </c>
      <c r="BK18" s="48" t="s">
        <v>863</v>
      </c>
      <c r="BL18" s="48" t="s">
        <v>863</v>
      </c>
      <c r="BM18" s="48" t="s">
        <v>863</v>
      </c>
      <c r="BN18" s="118" t="s">
        <v>863</v>
      </c>
      <c r="BO18" s="105">
        <v>5.2</v>
      </c>
      <c r="BP18" s="103">
        <v>126</v>
      </c>
      <c r="BQ18" s="123">
        <v>0.73776223776223804</v>
      </c>
      <c r="BR18" s="226">
        <v>0.70773638969999997</v>
      </c>
      <c r="BS18" s="219">
        <v>0.44266735457242401</v>
      </c>
      <c r="BT18" s="217">
        <v>0.61838440111420601</v>
      </c>
      <c r="BU18" s="47">
        <v>0.641608391608392</v>
      </c>
      <c r="BV18" s="212">
        <v>167</v>
      </c>
      <c r="BW18" s="114">
        <v>68</v>
      </c>
      <c r="BX18" s="48">
        <v>0.40718562874251502</v>
      </c>
      <c r="BY18" s="44">
        <v>15</v>
      </c>
      <c r="BZ18" s="115">
        <v>1689.82</v>
      </c>
      <c r="CA18" s="115">
        <v>30139</v>
      </c>
      <c r="CB18" s="115">
        <v>7649</v>
      </c>
      <c r="CC18" s="115">
        <v>15594</v>
      </c>
      <c r="CD18" s="115">
        <v>4750</v>
      </c>
      <c r="CE18" s="115">
        <v>2146</v>
      </c>
      <c r="CF18" s="115">
        <v>25904</v>
      </c>
      <c r="CG18" s="115">
        <v>8896</v>
      </c>
      <c r="CH18" s="115">
        <v>4476</v>
      </c>
      <c r="CI18" s="116">
        <v>3103</v>
      </c>
      <c r="CJ18" s="116">
        <v>9429</v>
      </c>
      <c r="CK18" s="117">
        <v>1262626</v>
      </c>
      <c r="CL18" s="117">
        <v>19775</v>
      </c>
      <c r="CM18" s="210">
        <v>27097.984472049699</v>
      </c>
      <c r="CN18" s="210">
        <v>27042.806603773599</v>
      </c>
      <c r="CO18" s="107">
        <v>27204.3272727273</v>
      </c>
      <c r="CP18" s="108">
        <v>0.56293706293706303</v>
      </c>
    </row>
    <row r="19" spans="1:94" ht="15" customHeight="1" x14ac:dyDescent="0.25">
      <c r="A19" s="44" t="s">
        <v>483</v>
      </c>
      <c r="B19" s="44" t="s">
        <v>484</v>
      </c>
      <c r="C19" s="44" t="s">
        <v>142</v>
      </c>
      <c r="D19" s="44">
        <v>1971</v>
      </c>
      <c r="E19" s="44" t="s">
        <v>485</v>
      </c>
      <c r="F19" s="44" t="s">
        <v>450</v>
      </c>
      <c r="G19" s="33" t="s">
        <v>55</v>
      </c>
      <c r="H19" s="109">
        <v>10533</v>
      </c>
      <c r="I19" s="44" t="s">
        <v>595</v>
      </c>
      <c r="J19" s="44" t="s">
        <v>633</v>
      </c>
      <c r="K19" s="44" t="s">
        <v>670</v>
      </c>
      <c r="L19" s="44" t="s">
        <v>707</v>
      </c>
      <c r="M19" s="44" t="s">
        <v>745</v>
      </c>
      <c r="N19" s="100">
        <v>10827</v>
      </c>
      <c r="O19" s="48">
        <v>6.4191373418306094E-2</v>
      </c>
      <c r="P19" s="48">
        <v>0.63452479911332804</v>
      </c>
      <c r="Q19" s="48">
        <v>0.19848526831070501</v>
      </c>
      <c r="R19" s="48">
        <v>5.4955204581139699E-2</v>
      </c>
      <c r="S19" s="48">
        <v>4.7843354576521703E-2</v>
      </c>
      <c r="T19" s="242">
        <v>8320</v>
      </c>
      <c r="U19" s="110">
        <v>5.0480769230769197E-2</v>
      </c>
      <c r="V19" s="110">
        <v>0.53990384615384601</v>
      </c>
      <c r="W19" s="110">
        <v>0.33052884615384598</v>
      </c>
      <c r="X19" s="110">
        <v>6.2740384615384601E-2</v>
      </c>
      <c r="Y19" s="110">
        <v>1.6346153846153798E-2</v>
      </c>
      <c r="Z19" s="239">
        <v>1444</v>
      </c>
      <c r="AA19" s="101">
        <v>4.50138504155125E-2</v>
      </c>
      <c r="AB19" s="101">
        <v>0.514542936288089</v>
      </c>
      <c r="AC19" s="101">
        <v>0.36703601108033201</v>
      </c>
      <c r="AD19" s="101">
        <v>5.3324099722991701E-2</v>
      </c>
      <c r="AE19" s="101">
        <v>2.0083102493074802E-2</v>
      </c>
      <c r="AF19" s="122" t="s">
        <v>762</v>
      </c>
      <c r="AG19" s="100" t="s">
        <v>769</v>
      </c>
      <c r="AH19" s="110" t="s">
        <v>763</v>
      </c>
      <c r="AI19" s="111" t="s">
        <v>770</v>
      </c>
      <c r="AJ19" s="112">
        <v>12219</v>
      </c>
      <c r="AK19" s="110">
        <v>0.88607905720599101</v>
      </c>
      <c r="AL19" s="48">
        <v>0.146950092421442</v>
      </c>
      <c r="AM19" s="100">
        <v>11266</v>
      </c>
      <c r="AN19" s="110">
        <v>-0.119156587119974</v>
      </c>
      <c r="AO19" s="110">
        <v>0.22581066945606701</v>
      </c>
      <c r="AP19" s="110">
        <v>0.77418933054393302</v>
      </c>
      <c r="AQ19" s="110">
        <v>0.437052467126676</v>
      </c>
      <c r="AR19" s="170">
        <v>11266</v>
      </c>
      <c r="AS19" s="110">
        <v>5.6541807207527099E-2</v>
      </c>
      <c r="AT19" s="110">
        <v>0.48615302680632</v>
      </c>
      <c r="AU19" s="110">
        <v>0.329131901295935</v>
      </c>
      <c r="AV19" s="110">
        <v>7.1453932185336397E-2</v>
      </c>
      <c r="AW19" s="110">
        <v>5.6719332504881897E-2</v>
      </c>
      <c r="AX19" s="170">
        <v>2719</v>
      </c>
      <c r="AY19" s="100">
        <v>0</v>
      </c>
      <c r="AZ19" s="100">
        <v>1444</v>
      </c>
      <c r="BA19" s="100">
        <v>1236</v>
      </c>
      <c r="BB19" s="100">
        <v>39</v>
      </c>
      <c r="BC19" s="100">
        <v>0</v>
      </c>
      <c r="BD19" s="217">
        <v>6.1419639573372597E-2</v>
      </c>
      <c r="BE19" s="47">
        <v>0.414858403824936</v>
      </c>
      <c r="BF19" s="47">
        <v>0.37697682971680802</v>
      </c>
      <c r="BG19" s="47">
        <v>7.9440970945200404E-2</v>
      </c>
      <c r="BH19" s="47">
        <v>6.7304155939683696E-2</v>
      </c>
      <c r="BI19" s="123">
        <v>0.34116022099447502</v>
      </c>
      <c r="BJ19" s="48">
        <v>0.14024390243902399</v>
      </c>
      <c r="BK19" s="48">
        <v>0.560772039645279</v>
      </c>
      <c r="BL19" s="48">
        <v>0.245508982035928</v>
      </c>
      <c r="BM19" s="48">
        <v>0.58104340900039797</v>
      </c>
      <c r="BN19" s="113">
        <v>0.40689655172413802</v>
      </c>
      <c r="BO19" s="105">
        <v>4.7</v>
      </c>
      <c r="BP19" s="103">
        <v>135</v>
      </c>
      <c r="BQ19" s="123">
        <v>0.67728531855955698</v>
      </c>
      <c r="BR19" s="226">
        <v>0.7351294612</v>
      </c>
      <c r="BS19" s="219">
        <v>0.20599242031583601</v>
      </c>
      <c r="BT19" s="217">
        <v>0.596330275229358</v>
      </c>
      <c r="BU19" s="47">
        <v>0.34722222222222199</v>
      </c>
      <c r="BV19" s="212">
        <v>588</v>
      </c>
      <c r="BW19" s="114">
        <v>292</v>
      </c>
      <c r="BX19" s="48">
        <v>0.49659863945578198</v>
      </c>
      <c r="BY19" s="44">
        <v>24</v>
      </c>
      <c r="BZ19" s="115">
        <v>8942.9599999999991</v>
      </c>
      <c r="CA19" s="115">
        <v>27772</v>
      </c>
      <c r="CB19" s="115">
        <v>8022</v>
      </c>
      <c r="CC19" s="115">
        <v>10901</v>
      </c>
      <c r="CD19" s="115">
        <v>5416</v>
      </c>
      <c r="CE19" s="115">
        <v>3433</v>
      </c>
      <c r="CF19" s="115">
        <v>24956</v>
      </c>
      <c r="CG19" s="115">
        <v>12134</v>
      </c>
      <c r="CH19" s="115">
        <v>1907</v>
      </c>
      <c r="CI19" s="116">
        <v>2356</v>
      </c>
      <c r="CJ19" s="116">
        <v>8559</v>
      </c>
      <c r="CK19" s="117">
        <v>48227180</v>
      </c>
      <c r="CL19" s="117">
        <v>146842</v>
      </c>
      <c r="CM19" s="210">
        <v>25708.5354523227</v>
      </c>
      <c r="CN19" s="210">
        <v>26378.174863388002</v>
      </c>
      <c r="CO19" s="107">
        <v>24341.873605948</v>
      </c>
      <c r="CP19" s="108">
        <v>0.563194444444444</v>
      </c>
    </row>
    <row r="20" spans="1:94" ht="15" customHeight="1" x14ac:dyDescent="0.25">
      <c r="A20" s="44" t="s">
        <v>486</v>
      </c>
      <c r="B20" s="44" t="s">
        <v>487</v>
      </c>
      <c r="C20" s="44" t="s">
        <v>488</v>
      </c>
      <c r="D20" s="44">
        <v>1923</v>
      </c>
      <c r="E20" s="44" t="s">
        <v>489</v>
      </c>
      <c r="F20" s="44" t="s">
        <v>450</v>
      </c>
      <c r="G20" s="44" t="s">
        <v>55</v>
      </c>
      <c r="H20" s="109">
        <v>9892</v>
      </c>
      <c r="I20" s="44" t="s">
        <v>581</v>
      </c>
      <c r="J20" s="44" t="s">
        <v>619</v>
      </c>
      <c r="K20" s="44" t="s">
        <v>657</v>
      </c>
      <c r="L20" s="44" t="s">
        <v>693</v>
      </c>
      <c r="M20" s="44" t="s">
        <v>731</v>
      </c>
      <c r="N20" s="100">
        <v>7904</v>
      </c>
      <c r="O20" s="48">
        <v>3.9094129554655903E-2</v>
      </c>
      <c r="P20" s="48">
        <v>0.80996963562752999</v>
      </c>
      <c r="Q20" s="48">
        <v>7.7429149797570804E-2</v>
      </c>
      <c r="R20" s="48">
        <v>5.7439271255060702E-2</v>
      </c>
      <c r="S20" s="48">
        <v>1.6067813765182199E-2</v>
      </c>
      <c r="T20" s="242">
        <v>5386</v>
      </c>
      <c r="U20" s="110">
        <v>4.0103973264017802E-2</v>
      </c>
      <c r="V20" s="110">
        <v>0.77924248050501299</v>
      </c>
      <c r="W20" s="110">
        <v>0.150018566654289</v>
      </c>
      <c r="X20" s="110">
        <v>1.7266988488674299E-2</v>
      </c>
      <c r="Y20" s="110">
        <v>1.33679910880059E-2</v>
      </c>
      <c r="Z20" s="239">
        <v>905</v>
      </c>
      <c r="AA20" s="101">
        <v>4.9723756906077297E-2</v>
      </c>
      <c r="AB20" s="101">
        <v>0.73480662983425404</v>
      </c>
      <c r="AC20" s="101">
        <v>0.15359116022099401</v>
      </c>
      <c r="AD20" s="101">
        <v>2.0994475138121499E-2</v>
      </c>
      <c r="AE20" s="101">
        <v>4.0883977900552503E-2</v>
      </c>
      <c r="AF20" s="122" t="s">
        <v>793</v>
      </c>
      <c r="AG20" s="100" t="s">
        <v>794</v>
      </c>
      <c r="AH20" s="100" t="s">
        <v>863</v>
      </c>
      <c r="AI20" s="100" t="s">
        <v>863</v>
      </c>
      <c r="AJ20" s="112">
        <v>8807</v>
      </c>
      <c r="AK20" s="110">
        <v>0.89746792324287505</v>
      </c>
      <c r="AL20" s="48">
        <v>0.11562500000000001</v>
      </c>
      <c r="AM20" s="100">
        <v>6862</v>
      </c>
      <c r="AN20" s="110">
        <v>-0.30020751671662399</v>
      </c>
      <c r="AO20" s="110">
        <v>0.192569659442724</v>
      </c>
      <c r="AP20" s="110">
        <v>0.80743034055727603</v>
      </c>
      <c r="AQ20" s="110">
        <v>0.52708694813958001</v>
      </c>
      <c r="AR20" s="170">
        <v>6862</v>
      </c>
      <c r="AS20" s="110">
        <v>4.0367239871757499E-2</v>
      </c>
      <c r="AT20" s="110">
        <v>0.71145438647624604</v>
      </c>
      <c r="AU20" s="110">
        <v>0.149227630428447</v>
      </c>
      <c r="AV20" s="110">
        <v>1.8653453803555799E-2</v>
      </c>
      <c r="AW20" s="110">
        <v>8.02972894199942E-2</v>
      </c>
      <c r="AX20" s="170">
        <v>1405</v>
      </c>
      <c r="AY20" s="100">
        <v>0</v>
      </c>
      <c r="AZ20" s="100">
        <v>905</v>
      </c>
      <c r="BA20" s="100">
        <v>479</v>
      </c>
      <c r="BB20" s="100">
        <v>21</v>
      </c>
      <c r="BC20" s="100">
        <v>0</v>
      </c>
      <c r="BD20" s="123">
        <v>4.4128113879003603E-2</v>
      </c>
      <c r="BE20" s="48">
        <v>0.61779359430604996</v>
      </c>
      <c r="BF20" s="48">
        <v>0.13950177935943101</v>
      </c>
      <c r="BG20" s="48">
        <v>1.99288256227758E-2</v>
      </c>
      <c r="BH20" s="48">
        <v>0.17864768683273999</v>
      </c>
      <c r="BI20" s="123">
        <v>0.24652087475149101</v>
      </c>
      <c r="BJ20" s="48">
        <v>0.102040816326531</v>
      </c>
      <c r="BK20" s="48">
        <v>0.48557295960428698</v>
      </c>
      <c r="BL20" s="48">
        <v>0.18421052631578899</v>
      </c>
      <c r="BM20" s="48">
        <v>0.59191176470588203</v>
      </c>
      <c r="BN20" s="118">
        <v>0.40909090909090901</v>
      </c>
      <c r="BO20" s="105">
        <v>4.9000000000000004</v>
      </c>
      <c r="BP20" s="103">
        <v>137</v>
      </c>
      <c r="BQ20" s="123">
        <v>0.80552486187845296</v>
      </c>
      <c r="BR20" s="226">
        <v>0.8104184458</v>
      </c>
      <c r="BS20" s="219">
        <v>0.21630191445119901</v>
      </c>
      <c r="BT20" s="123">
        <v>0.58536585365853699</v>
      </c>
      <c r="BU20" s="48">
        <v>0.29431438127090298</v>
      </c>
      <c r="BV20" s="212">
        <v>408</v>
      </c>
      <c r="BW20" s="114">
        <v>227</v>
      </c>
      <c r="BX20" s="48">
        <v>0.55637254901960798</v>
      </c>
      <c r="BY20" s="44">
        <v>16</v>
      </c>
      <c r="BZ20" s="115">
        <v>5361.74</v>
      </c>
      <c r="CA20" s="115">
        <v>32629</v>
      </c>
      <c r="CB20" s="115">
        <v>6157</v>
      </c>
      <c r="CC20" s="115">
        <v>13397</v>
      </c>
      <c r="CD20" s="115">
        <v>8318</v>
      </c>
      <c r="CE20" s="115">
        <v>4757</v>
      </c>
      <c r="CF20" s="115">
        <v>29861</v>
      </c>
      <c r="CG20" s="115">
        <v>12920</v>
      </c>
      <c r="CH20" s="115">
        <v>3413</v>
      </c>
      <c r="CI20" s="116">
        <v>2827</v>
      </c>
      <c r="CJ20" s="116">
        <v>10701</v>
      </c>
      <c r="CK20" s="117">
        <v>29734985</v>
      </c>
      <c r="CL20" s="117">
        <v>101358</v>
      </c>
      <c r="CM20" s="210">
        <v>26172.015517241402</v>
      </c>
      <c r="CN20" s="210">
        <v>27050.2605633803</v>
      </c>
      <c r="CO20" s="107">
        <v>23742.584415584399</v>
      </c>
      <c r="CP20" s="108">
        <v>0.64437012263099203</v>
      </c>
    </row>
    <row r="21" spans="1:94" ht="15" customHeight="1" x14ac:dyDescent="0.25">
      <c r="A21" s="44" t="s">
        <v>492</v>
      </c>
      <c r="B21" s="44" t="s">
        <v>493</v>
      </c>
      <c r="C21" s="44" t="s">
        <v>315</v>
      </c>
      <c r="D21" s="44">
        <v>1971</v>
      </c>
      <c r="E21" s="44" t="s">
        <v>494</v>
      </c>
      <c r="F21" s="44" t="s">
        <v>432</v>
      </c>
      <c r="G21" s="44"/>
      <c r="H21" s="109">
        <v>8718</v>
      </c>
      <c r="I21" s="44" t="s">
        <v>600</v>
      </c>
      <c r="J21" s="44" t="s">
        <v>638</v>
      </c>
      <c r="K21" s="44" t="s">
        <v>675</v>
      </c>
      <c r="L21" s="44" t="s">
        <v>712</v>
      </c>
      <c r="M21" s="44" t="s">
        <v>750</v>
      </c>
      <c r="N21" s="100">
        <v>2333</v>
      </c>
      <c r="O21" s="48">
        <v>0.182168881268753</v>
      </c>
      <c r="P21" s="48">
        <v>0.36348049721388798</v>
      </c>
      <c r="Q21" s="48">
        <v>0.26875267895413602</v>
      </c>
      <c r="R21" s="48">
        <v>9.6442348906986705E-2</v>
      </c>
      <c r="S21" s="48">
        <v>8.9155593656236598E-2</v>
      </c>
      <c r="T21" s="242">
        <v>1895</v>
      </c>
      <c r="U21" s="110">
        <v>0.18205804749340401</v>
      </c>
      <c r="V21" s="110">
        <v>0.227968337730871</v>
      </c>
      <c r="W21" s="110">
        <v>0.50765171503957796</v>
      </c>
      <c r="X21" s="110">
        <v>6.0158311345646399E-2</v>
      </c>
      <c r="Y21" s="110">
        <v>2.2163588390501299E-2</v>
      </c>
      <c r="Z21" s="239">
        <v>379</v>
      </c>
      <c r="AA21" s="101">
        <v>0.16622691292875999</v>
      </c>
      <c r="AB21" s="101">
        <v>0.18469656992084399</v>
      </c>
      <c r="AC21" s="101">
        <v>0.56200527704485503</v>
      </c>
      <c r="AD21" s="101">
        <v>6.3324538258575203E-2</v>
      </c>
      <c r="AE21" s="101">
        <v>2.3746701846965701E-2</v>
      </c>
      <c r="AF21" s="122" t="s">
        <v>798</v>
      </c>
      <c r="AG21" s="100" t="s">
        <v>771</v>
      </c>
      <c r="AH21" s="110" t="s">
        <v>799</v>
      </c>
      <c r="AI21" s="111" t="s">
        <v>800</v>
      </c>
      <c r="AJ21" s="112">
        <v>2571</v>
      </c>
      <c r="AK21" s="110">
        <v>0.90742901594710201</v>
      </c>
      <c r="AL21" s="48">
        <v>0.10309278350515499</v>
      </c>
      <c r="AM21" s="100">
        <v>2361</v>
      </c>
      <c r="AN21" s="110">
        <v>1.7173699705593699E-2</v>
      </c>
      <c r="AO21" s="110">
        <v>0.29120559114735001</v>
      </c>
      <c r="AP21" s="110">
        <v>0.70879440885264999</v>
      </c>
      <c r="AQ21" s="110">
        <v>0.51561579257513301</v>
      </c>
      <c r="AR21" s="170">
        <v>2361</v>
      </c>
      <c r="AS21" s="110">
        <v>0.18847945785684</v>
      </c>
      <c r="AT21" s="110">
        <v>0.20288013553579001</v>
      </c>
      <c r="AU21" s="110">
        <v>0.53367217280813195</v>
      </c>
      <c r="AV21" s="110">
        <v>5.6332062685302803E-2</v>
      </c>
      <c r="AW21" s="110">
        <v>1.8636171113934799E-2</v>
      </c>
      <c r="AX21" s="170">
        <v>485</v>
      </c>
      <c r="AY21" s="100">
        <v>0</v>
      </c>
      <c r="AZ21" s="100">
        <v>379</v>
      </c>
      <c r="BA21" s="100">
        <v>102</v>
      </c>
      <c r="BB21" s="100" t="s">
        <v>863</v>
      </c>
      <c r="BC21" s="100">
        <v>0</v>
      </c>
      <c r="BD21" s="217">
        <v>0.15463917525773199</v>
      </c>
      <c r="BE21" s="47">
        <v>0.160824742268041</v>
      </c>
      <c r="BF21" s="47">
        <v>0.58556701030927805</v>
      </c>
      <c r="BG21" s="47">
        <v>7.0103092783505197E-2</v>
      </c>
      <c r="BH21" s="47">
        <v>2.88659793814433E-2</v>
      </c>
      <c r="BI21" s="123">
        <v>0.22344322344322301</v>
      </c>
      <c r="BJ21" s="48">
        <v>0.28571428571428598</v>
      </c>
      <c r="BK21" s="48">
        <v>0.415584415584416</v>
      </c>
      <c r="BL21" s="48">
        <v>0.5</v>
      </c>
      <c r="BM21" s="48">
        <v>0.43636363636363601</v>
      </c>
      <c r="BN21" s="113">
        <v>0.11111111111111099</v>
      </c>
      <c r="BO21" s="105">
        <v>4.5999999999999996</v>
      </c>
      <c r="BP21" s="103">
        <v>127</v>
      </c>
      <c r="BQ21" s="123">
        <v>0.72031662269129304</v>
      </c>
      <c r="BR21" s="226">
        <v>0.7395143488</v>
      </c>
      <c r="BS21" s="219">
        <v>0.264806577078045</v>
      </c>
      <c r="BT21" s="217">
        <v>0.486033519553073</v>
      </c>
      <c r="BU21" s="47">
        <v>0.464379947229551</v>
      </c>
      <c r="BV21" s="212">
        <v>143</v>
      </c>
      <c r="BW21" s="114">
        <v>74</v>
      </c>
      <c r="BX21" s="48">
        <v>0.51748251748251795</v>
      </c>
      <c r="BY21" s="44">
        <v>13</v>
      </c>
      <c r="BZ21" s="115">
        <v>1615.92</v>
      </c>
      <c r="CA21" s="115">
        <v>41501</v>
      </c>
      <c r="CB21" s="115">
        <v>8044</v>
      </c>
      <c r="CC21" s="115">
        <v>25082</v>
      </c>
      <c r="CD21" s="115">
        <v>2398</v>
      </c>
      <c r="CE21" s="115">
        <v>5977</v>
      </c>
      <c r="CF21" s="115">
        <v>30985</v>
      </c>
      <c r="CG21" s="115">
        <v>14107</v>
      </c>
      <c r="CH21" s="115">
        <v>2828</v>
      </c>
      <c r="CI21" s="116">
        <v>5365</v>
      </c>
      <c r="CJ21" s="116">
        <v>8685</v>
      </c>
      <c r="CK21" s="117">
        <v>107704</v>
      </c>
      <c r="CL21" s="124">
        <v>978</v>
      </c>
      <c r="CM21" s="210">
        <v>24687.320930232599</v>
      </c>
      <c r="CN21" s="210">
        <v>24654.577464788701</v>
      </c>
      <c r="CO21" s="107">
        <v>24751.0136986301</v>
      </c>
      <c r="CP21" s="108">
        <v>0.56728232189973604</v>
      </c>
    </row>
    <row r="22" spans="1:94" ht="15" customHeight="1" x14ac:dyDescent="0.25">
      <c r="A22" s="44" t="s">
        <v>546</v>
      </c>
      <c r="B22" s="44" t="s">
        <v>993</v>
      </c>
      <c r="C22" s="44" t="s">
        <v>362</v>
      </c>
      <c r="D22" s="44">
        <v>1971</v>
      </c>
      <c r="E22" s="44" t="s">
        <v>759</v>
      </c>
      <c r="F22" s="44" t="s">
        <v>432</v>
      </c>
      <c r="G22" s="33" t="s">
        <v>55</v>
      </c>
      <c r="H22" s="109">
        <v>8768</v>
      </c>
      <c r="I22" s="44" t="s">
        <v>599</v>
      </c>
      <c r="J22" s="44" t="s">
        <v>637</v>
      </c>
      <c r="K22" s="44" t="s">
        <v>674</v>
      </c>
      <c r="L22" s="44" t="s">
        <v>711</v>
      </c>
      <c r="M22" s="44" t="s">
        <v>749</v>
      </c>
      <c r="N22" s="100">
        <v>2017</v>
      </c>
      <c r="O22" s="48">
        <v>0.12444224095190901</v>
      </c>
      <c r="P22" s="48">
        <v>0.65443728309370397</v>
      </c>
      <c r="Q22" s="48">
        <v>8.7754090233019305E-2</v>
      </c>
      <c r="R22" s="48">
        <v>9.5686663361427907E-2</v>
      </c>
      <c r="S22" s="48">
        <v>3.76797223599405E-2</v>
      </c>
      <c r="T22" s="242">
        <v>2579</v>
      </c>
      <c r="U22" s="110">
        <v>0.15083365645599101</v>
      </c>
      <c r="V22" s="110">
        <v>0.46258239627762698</v>
      </c>
      <c r="W22" s="110">
        <v>0.26134160527336198</v>
      </c>
      <c r="X22" s="110">
        <v>9.6161302830554504E-2</v>
      </c>
      <c r="Y22" s="110">
        <v>2.9081039162466099E-2</v>
      </c>
      <c r="Z22" s="239">
        <v>773</v>
      </c>
      <c r="AA22" s="101">
        <v>0.15006468305303999</v>
      </c>
      <c r="AB22" s="101">
        <v>0.45536869340232899</v>
      </c>
      <c r="AC22" s="101">
        <v>0.284605433376455</v>
      </c>
      <c r="AD22" s="101">
        <v>9.8318240620957301E-2</v>
      </c>
      <c r="AE22" s="101">
        <v>1.16429495472186E-2</v>
      </c>
      <c r="AF22" s="122" t="s">
        <v>835</v>
      </c>
      <c r="AG22" s="100" t="s">
        <v>836</v>
      </c>
      <c r="AH22" s="110" t="s">
        <v>837</v>
      </c>
      <c r="AI22" s="111" t="s">
        <v>838</v>
      </c>
      <c r="AJ22" s="112">
        <v>2120</v>
      </c>
      <c r="AK22" s="110">
        <v>0.95141509433962301</v>
      </c>
      <c r="AL22" s="48">
        <v>6.3926940639269403E-2</v>
      </c>
      <c r="AM22" s="100">
        <v>3586</v>
      </c>
      <c r="AN22" s="110">
        <v>-6.6421512296023902E-2</v>
      </c>
      <c r="AO22" s="110">
        <v>0.55390597384234697</v>
      </c>
      <c r="AP22" s="110">
        <v>0.44609402615765298</v>
      </c>
      <c r="AQ22" s="110">
        <v>0.496805712138294</v>
      </c>
      <c r="AR22" s="170">
        <v>3586</v>
      </c>
      <c r="AS22" s="110">
        <v>0.170384829894032</v>
      </c>
      <c r="AT22" s="110">
        <v>0.42303402119353001</v>
      </c>
      <c r="AU22" s="110">
        <v>0.26826547685443403</v>
      </c>
      <c r="AV22" s="110">
        <v>9.7880646960401593E-2</v>
      </c>
      <c r="AW22" s="110">
        <v>4.0435025097601801E-2</v>
      </c>
      <c r="AX22" s="170">
        <v>1255</v>
      </c>
      <c r="AY22" s="100">
        <v>0</v>
      </c>
      <c r="AZ22" s="100">
        <v>773</v>
      </c>
      <c r="BA22" s="100">
        <v>482</v>
      </c>
      <c r="BB22" s="100">
        <v>0</v>
      </c>
      <c r="BC22" s="100">
        <v>0</v>
      </c>
      <c r="BD22" s="217">
        <v>0.167330677290837</v>
      </c>
      <c r="BE22" s="47">
        <v>0.38247011952191201</v>
      </c>
      <c r="BF22" s="47">
        <v>0.30199203187251</v>
      </c>
      <c r="BG22" s="47">
        <v>0.10836653386454199</v>
      </c>
      <c r="BH22" s="47">
        <v>3.9840637450199202E-2</v>
      </c>
      <c r="BI22" s="123">
        <v>0.20799999999999999</v>
      </c>
      <c r="BJ22" s="48">
        <v>0.27500000000000002</v>
      </c>
      <c r="BK22" s="48">
        <v>0.33876221498371301</v>
      </c>
      <c r="BL22" s="48">
        <v>0.28571428571428598</v>
      </c>
      <c r="BM22" s="48">
        <v>0.37837837837837801</v>
      </c>
      <c r="BN22" s="113">
        <v>0</v>
      </c>
      <c r="BO22" s="105">
        <v>6</v>
      </c>
      <c r="BP22" s="103">
        <v>140</v>
      </c>
      <c r="BQ22" s="123">
        <v>0.74126778783958602</v>
      </c>
      <c r="BR22" s="226">
        <v>0.81224152189999999</v>
      </c>
      <c r="BS22" s="219">
        <v>0.38138938227748198</v>
      </c>
      <c r="BT22" s="217">
        <v>0.60698689956331897</v>
      </c>
      <c r="BU22" s="47">
        <v>0.48897535667963699</v>
      </c>
      <c r="BV22" s="212">
        <v>242</v>
      </c>
      <c r="BW22" s="114">
        <v>104</v>
      </c>
      <c r="BX22" s="48">
        <v>0.42975206611570199</v>
      </c>
      <c r="BY22" s="44">
        <v>17</v>
      </c>
      <c r="BZ22" s="115">
        <v>2826.05</v>
      </c>
      <c r="CA22" s="115">
        <v>21118</v>
      </c>
      <c r="CB22" s="115">
        <v>6572</v>
      </c>
      <c r="CC22" s="115">
        <v>9246</v>
      </c>
      <c r="CD22" s="115">
        <v>3590</v>
      </c>
      <c r="CE22" s="115">
        <v>1710</v>
      </c>
      <c r="CF22" s="115">
        <v>18742</v>
      </c>
      <c r="CG22" s="115">
        <v>7618</v>
      </c>
      <c r="CH22" s="115">
        <v>1694</v>
      </c>
      <c r="CI22" s="116">
        <v>1898</v>
      </c>
      <c r="CJ22" s="116">
        <v>7532</v>
      </c>
      <c r="CK22" s="117">
        <v>501761</v>
      </c>
      <c r="CL22" s="117">
        <v>5018</v>
      </c>
      <c r="CM22" s="210">
        <v>26749.6538461538</v>
      </c>
      <c r="CN22" s="210">
        <v>27722.381481481501</v>
      </c>
      <c r="CO22" s="107">
        <v>25222.697674418599</v>
      </c>
      <c r="CP22" s="108">
        <v>0.57328145265888497</v>
      </c>
    </row>
    <row r="23" spans="1:94" ht="15" customHeight="1" x14ac:dyDescent="0.25">
      <c r="A23" s="44" t="s">
        <v>495</v>
      </c>
      <c r="B23" s="44" t="s">
        <v>496</v>
      </c>
      <c r="C23" s="44" t="s">
        <v>169</v>
      </c>
      <c r="D23" s="44">
        <v>1947</v>
      </c>
      <c r="E23" s="44" t="s">
        <v>497</v>
      </c>
      <c r="F23" s="44" t="s">
        <v>450</v>
      </c>
      <c r="G23" s="33" t="s">
        <v>445</v>
      </c>
      <c r="H23" s="109">
        <v>9174</v>
      </c>
      <c r="I23" s="44" t="s">
        <v>582</v>
      </c>
      <c r="J23" s="44" t="s">
        <v>620</v>
      </c>
      <c r="K23" s="44" t="s">
        <v>644</v>
      </c>
      <c r="L23" s="44" t="s">
        <v>694</v>
      </c>
      <c r="M23" s="44" t="s">
        <v>732</v>
      </c>
      <c r="N23" s="100">
        <v>9259</v>
      </c>
      <c r="O23" s="48">
        <v>0.72275623717464099</v>
      </c>
      <c r="P23" s="48">
        <v>0.244410843503618</v>
      </c>
      <c r="Q23" s="48">
        <v>9.2882600712820007E-3</v>
      </c>
      <c r="R23" s="48">
        <v>2.1276595744680899E-2</v>
      </c>
      <c r="S23" s="48">
        <v>2.2680635057781601E-3</v>
      </c>
      <c r="T23" s="242">
        <v>6844</v>
      </c>
      <c r="U23" s="110">
        <v>0.89392168322618304</v>
      </c>
      <c r="V23" s="110">
        <v>7.9777907656341296E-2</v>
      </c>
      <c r="W23" s="110">
        <v>7.0134424313267104E-3</v>
      </c>
      <c r="X23" s="110">
        <v>9.3512565751022805E-3</v>
      </c>
      <c r="Y23" s="110">
        <v>9.9357101110461692E-3</v>
      </c>
      <c r="Z23" s="239">
        <v>1058</v>
      </c>
      <c r="AA23" s="101">
        <v>0.83742911153119104</v>
      </c>
      <c r="AB23" s="101">
        <v>8.8846880907372403E-2</v>
      </c>
      <c r="AC23" s="101">
        <v>1.98487712665406E-2</v>
      </c>
      <c r="AD23" s="101">
        <v>2.6465028355387499E-2</v>
      </c>
      <c r="AE23" s="101">
        <v>2.7410207939508501E-2</v>
      </c>
      <c r="AF23" s="122" t="s">
        <v>801</v>
      </c>
      <c r="AG23" s="100" t="s">
        <v>802</v>
      </c>
      <c r="AH23" s="110" t="s">
        <v>803</v>
      </c>
      <c r="AI23" s="111" t="s">
        <v>804</v>
      </c>
      <c r="AJ23" s="112">
        <v>9570</v>
      </c>
      <c r="AK23" s="110">
        <v>0.96750261233019896</v>
      </c>
      <c r="AL23" s="48">
        <v>1.40428677014043E-2</v>
      </c>
      <c r="AM23" s="100">
        <v>8704</v>
      </c>
      <c r="AN23" s="110">
        <v>-0.156784214125232</v>
      </c>
      <c r="AO23" s="110">
        <v>0.167789165446559</v>
      </c>
      <c r="AP23" s="110">
        <v>0.83221083455344103</v>
      </c>
      <c r="AQ23" s="110">
        <v>0.71747998187037298</v>
      </c>
      <c r="AR23" s="170">
        <v>8704</v>
      </c>
      <c r="AS23" s="110">
        <v>0.85500919117647101</v>
      </c>
      <c r="AT23" s="110">
        <v>9.0418198529411797E-2</v>
      </c>
      <c r="AU23" s="110">
        <v>1.7003676470588199E-2</v>
      </c>
      <c r="AV23" s="110">
        <v>1.80376838235294E-2</v>
      </c>
      <c r="AW23" s="110">
        <v>1.953125E-2</v>
      </c>
      <c r="AX23" s="170">
        <v>1602</v>
      </c>
      <c r="AY23" s="100">
        <v>0</v>
      </c>
      <c r="AZ23" s="100">
        <v>1058</v>
      </c>
      <c r="BA23" s="100">
        <v>274</v>
      </c>
      <c r="BB23" s="100">
        <v>26</v>
      </c>
      <c r="BC23" s="100">
        <v>244</v>
      </c>
      <c r="BD23" s="123">
        <v>0.77403245942571797</v>
      </c>
      <c r="BE23" s="48">
        <v>0.116104868913858</v>
      </c>
      <c r="BF23" s="48">
        <v>3.1210986267166001E-2</v>
      </c>
      <c r="BG23" s="48">
        <v>3.9325842696629199E-2</v>
      </c>
      <c r="BH23" s="48">
        <v>3.9325842696629199E-2</v>
      </c>
      <c r="BI23" s="123">
        <v>0.21375186846038899</v>
      </c>
      <c r="BJ23" s="48">
        <v>4.3956043956044001E-2</v>
      </c>
      <c r="BK23" s="48">
        <v>0.22875816993464099</v>
      </c>
      <c r="BL23" s="48">
        <v>3.8461538461538498E-2</v>
      </c>
      <c r="BM23" s="48">
        <v>0.281466113416321</v>
      </c>
      <c r="BN23" s="118">
        <v>7.0707070707070704E-2</v>
      </c>
      <c r="BO23" s="105">
        <v>5.3</v>
      </c>
      <c r="BP23" s="103">
        <v>144</v>
      </c>
      <c r="BQ23" s="123">
        <v>0.86483931947069903</v>
      </c>
      <c r="BR23" s="226">
        <v>0.76559139779999996</v>
      </c>
      <c r="BS23" s="219">
        <v>0.179944213892102</v>
      </c>
      <c r="BT23" s="123">
        <v>0.45578231292517002</v>
      </c>
      <c r="BU23" s="48">
        <v>0.17218543046357601</v>
      </c>
      <c r="BV23" s="212">
        <v>597</v>
      </c>
      <c r="BW23" s="114">
        <v>254</v>
      </c>
      <c r="BX23" s="48">
        <v>0.42546063651591298</v>
      </c>
      <c r="BY23" s="44">
        <v>17</v>
      </c>
      <c r="BZ23" s="115">
        <v>7631.23</v>
      </c>
      <c r="CA23" s="115">
        <v>32397</v>
      </c>
      <c r="CB23" s="115">
        <v>6687</v>
      </c>
      <c r="CC23" s="115">
        <v>15234</v>
      </c>
      <c r="CD23" s="115">
        <v>7239</v>
      </c>
      <c r="CE23" s="115">
        <v>3237</v>
      </c>
      <c r="CF23" s="115">
        <v>21057</v>
      </c>
      <c r="CG23" s="115">
        <v>7938</v>
      </c>
      <c r="CH23" s="115">
        <v>1378</v>
      </c>
      <c r="CI23" s="116">
        <v>5589</v>
      </c>
      <c r="CJ23" s="116">
        <v>6152</v>
      </c>
      <c r="CK23" s="117">
        <v>4952692</v>
      </c>
      <c r="CL23" s="117">
        <v>16442</v>
      </c>
      <c r="CM23" s="210">
        <v>32138.918367346902</v>
      </c>
      <c r="CN23" s="210">
        <v>32565.584821428602</v>
      </c>
      <c r="CO23" s="107">
        <v>30358.049689440999</v>
      </c>
      <c r="CP23" s="108">
        <v>0.78429517502365198</v>
      </c>
    </row>
    <row r="24" spans="1:94" ht="15" customHeight="1" x14ac:dyDescent="0.25">
      <c r="A24" s="44" t="s">
        <v>498</v>
      </c>
      <c r="B24" s="44" t="s">
        <v>499</v>
      </c>
      <c r="C24" s="44" t="s">
        <v>500</v>
      </c>
      <c r="D24" s="44">
        <v>1899</v>
      </c>
      <c r="E24" s="44" t="s">
        <v>501</v>
      </c>
      <c r="F24" s="44" t="s">
        <v>502</v>
      </c>
      <c r="G24" s="33" t="s">
        <v>55</v>
      </c>
      <c r="H24" s="109">
        <v>12220</v>
      </c>
      <c r="I24" s="44" t="s">
        <v>575</v>
      </c>
      <c r="J24" s="44" t="s">
        <v>613</v>
      </c>
      <c r="K24" s="44" t="s">
        <v>651</v>
      </c>
      <c r="L24" s="44" t="s">
        <v>688</v>
      </c>
      <c r="M24" s="44" t="s">
        <v>725</v>
      </c>
      <c r="N24" s="100">
        <v>30705</v>
      </c>
      <c r="O24" s="48">
        <v>0.13548282038755899</v>
      </c>
      <c r="P24" s="48">
        <v>0.41618628887803299</v>
      </c>
      <c r="Q24" s="48">
        <v>0.31900341963849499</v>
      </c>
      <c r="R24" s="48">
        <v>8.1647940074906403E-2</v>
      </c>
      <c r="S24" s="48">
        <v>4.7679531021006402E-2</v>
      </c>
      <c r="T24" s="242">
        <v>36170</v>
      </c>
      <c r="U24" s="110">
        <v>0.111390655239148</v>
      </c>
      <c r="V24" s="110">
        <v>0.41152889134642001</v>
      </c>
      <c r="W24" s="110">
        <v>0.365413325960741</v>
      </c>
      <c r="X24" s="110">
        <v>9.1429361349184404E-2</v>
      </c>
      <c r="Y24" s="110">
        <v>2.0237766104506501E-2</v>
      </c>
      <c r="Z24" s="239">
        <v>6856</v>
      </c>
      <c r="AA24" s="101">
        <v>9.5390898483080494E-2</v>
      </c>
      <c r="AB24" s="101">
        <v>0.40402567094515801</v>
      </c>
      <c r="AC24" s="101">
        <v>0.42707117852975501</v>
      </c>
      <c r="AD24" s="101">
        <v>6.8115519253208898E-2</v>
      </c>
      <c r="AE24" s="101">
        <v>5.3967327887981297E-3</v>
      </c>
      <c r="AF24" s="122" t="s">
        <v>777</v>
      </c>
      <c r="AG24" s="100" t="s">
        <v>805</v>
      </c>
      <c r="AH24" s="110" t="s">
        <v>790</v>
      </c>
      <c r="AI24" s="111" t="s">
        <v>806</v>
      </c>
      <c r="AJ24" s="112">
        <v>34103</v>
      </c>
      <c r="AK24" s="110">
        <v>0.90036067208163495</v>
      </c>
      <c r="AL24" s="48">
        <v>0.11744747487929</v>
      </c>
      <c r="AM24" s="100">
        <v>40487</v>
      </c>
      <c r="AN24" s="110">
        <v>-1.2801944861118301E-2</v>
      </c>
      <c r="AO24" s="110">
        <v>0.17955311225394599</v>
      </c>
      <c r="AP24" s="110">
        <v>0.82044688774605401</v>
      </c>
      <c r="AQ24" s="110">
        <v>0.37327775848095401</v>
      </c>
      <c r="AR24" s="170">
        <v>40487</v>
      </c>
      <c r="AS24" s="110">
        <v>0.108084076370193</v>
      </c>
      <c r="AT24" s="110">
        <v>0.39960975127818799</v>
      </c>
      <c r="AU24" s="110">
        <v>0.36621631634845803</v>
      </c>
      <c r="AV24" s="110">
        <v>8.8991528144836601E-2</v>
      </c>
      <c r="AW24" s="110">
        <v>3.7098327858324898E-2</v>
      </c>
      <c r="AX24" s="170">
        <v>8310</v>
      </c>
      <c r="AY24" s="100">
        <v>0</v>
      </c>
      <c r="AZ24" s="100">
        <v>6856</v>
      </c>
      <c r="BA24" s="100">
        <v>1336</v>
      </c>
      <c r="BB24" s="100">
        <v>76</v>
      </c>
      <c r="BC24" s="100">
        <v>42</v>
      </c>
      <c r="BD24" s="123">
        <v>9.3140794223826706E-2</v>
      </c>
      <c r="BE24" s="48">
        <v>0.38146811070998798</v>
      </c>
      <c r="BF24" s="48">
        <v>0.42298435619735297</v>
      </c>
      <c r="BG24" s="48">
        <v>6.9193742478941E-2</v>
      </c>
      <c r="BH24" s="48">
        <v>3.3212996389891697E-2</v>
      </c>
      <c r="BI24" s="123">
        <v>0.39385011968330003</v>
      </c>
      <c r="BJ24" s="48">
        <v>0.15813953488372101</v>
      </c>
      <c r="BK24" s="48">
        <v>0.63794837412001304</v>
      </c>
      <c r="BL24" s="48">
        <v>0.352331606217617</v>
      </c>
      <c r="BM24" s="48">
        <v>0.70634314100114604</v>
      </c>
      <c r="BN24" s="118">
        <v>0.49382716049382702</v>
      </c>
      <c r="BO24" s="105">
        <v>4.5</v>
      </c>
      <c r="BP24" s="103">
        <v>126</v>
      </c>
      <c r="BQ24" s="123">
        <v>0.65460910151691998</v>
      </c>
      <c r="BR24" s="226">
        <v>0.79528122020000003</v>
      </c>
      <c r="BS24" s="219">
        <v>0.22590108370575299</v>
      </c>
      <c r="BT24" s="123">
        <v>0.63676688023657002</v>
      </c>
      <c r="BU24" s="48">
        <v>0.30304806565064502</v>
      </c>
      <c r="BV24" s="212">
        <v>1850</v>
      </c>
      <c r="BW24" s="114">
        <v>764</v>
      </c>
      <c r="BX24" s="48">
        <v>0.41297297297297297</v>
      </c>
      <c r="BY24" s="44">
        <v>25</v>
      </c>
      <c r="BZ24" s="115">
        <v>32955.14</v>
      </c>
      <c r="CA24" s="115">
        <v>21769</v>
      </c>
      <c r="CB24" s="115">
        <v>7690</v>
      </c>
      <c r="CC24" s="115">
        <v>7623</v>
      </c>
      <c r="CD24" s="115">
        <v>4382</v>
      </c>
      <c r="CE24" s="115">
        <v>2074</v>
      </c>
      <c r="CF24" s="115">
        <v>18764</v>
      </c>
      <c r="CG24" s="115">
        <v>10787</v>
      </c>
      <c r="CH24" s="115">
        <v>771</v>
      </c>
      <c r="CI24" s="116">
        <v>1363</v>
      </c>
      <c r="CJ24" s="116">
        <v>5843</v>
      </c>
      <c r="CK24" s="117">
        <v>165047091</v>
      </c>
      <c r="CL24" s="117">
        <v>112751</v>
      </c>
      <c r="CM24" s="210">
        <v>25039.033699633699</v>
      </c>
      <c r="CN24" s="210">
        <v>25131.2434402332</v>
      </c>
      <c r="CO24" s="107">
        <v>24851.747594374501</v>
      </c>
      <c r="CP24" s="108">
        <v>0.59454705364995597</v>
      </c>
    </row>
    <row r="25" spans="1:94" ht="15" customHeight="1" x14ac:dyDescent="0.25">
      <c r="A25" s="44" t="s">
        <v>503</v>
      </c>
      <c r="B25" s="44" t="s">
        <v>504</v>
      </c>
      <c r="C25" s="44" t="s">
        <v>505</v>
      </c>
      <c r="D25" s="44">
        <v>1923</v>
      </c>
      <c r="E25" s="44" t="s">
        <v>506</v>
      </c>
      <c r="F25" s="44" t="s">
        <v>502</v>
      </c>
      <c r="G25" s="33" t="s">
        <v>55</v>
      </c>
      <c r="H25" s="109">
        <v>11852</v>
      </c>
      <c r="I25" s="44" t="s">
        <v>583</v>
      </c>
      <c r="J25" s="44" t="s">
        <v>621</v>
      </c>
      <c r="K25" s="44" t="s">
        <v>658</v>
      </c>
      <c r="L25" s="44" t="s">
        <v>695</v>
      </c>
      <c r="M25" s="44" t="s">
        <v>733</v>
      </c>
      <c r="N25" s="100">
        <v>22412</v>
      </c>
      <c r="O25" s="48">
        <v>9.7715509548456203E-2</v>
      </c>
      <c r="P25" s="48">
        <v>0.36119043369623399</v>
      </c>
      <c r="Q25" s="48">
        <v>0.39563626628591803</v>
      </c>
      <c r="R25" s="48">
        <v>0.110208816705336</v>
      </c>
      <c r="S25" s="48">
        <v>3.5248973764055003E-2</v>
      </c>
      <c r="T25" s="242">
        <v>32471</v>
      </c>
      <c r="U25" s="110">
        <v>7.5205568045332793E-2</v>
      </c>
      <c r="V25" s="110">
        <v>0.31307936312401802</v>
      </c>
      <c r="W25" s="110">
        <v>0.51578331434202795</v>
      </c>
      <c r="X25" s="110">
        <v>7.5082381201687698E-2</v>
      </c>
      <c r="Y25" s="110">
        <v>2.0849373286932999E-2</v>
      </c>
      <c r="Z25" s="239">
        <v>7139</v>
      </c>
      <c r="AA25" s="101">
        <v>6.8356912732875794E-2</v>
      </c>
      <c r="AB25" s="101">
        <v>0.28897604706541502</v>
      </c>
      <c r="AC25" s="101">
        <v>0.56506513517299295</v>
      </c>
      <c r="AD25" s="101">
        <v>6.1353130690572903E-2</v>
      </c>
      <c r="AE25" s="101">
        <v>1.6248774338142601E-2</v>
      </c>
      <c r="AF25" s="122" t="s">
        <v>807</v>
      </c>
      <c r="AG25" s="100" t="s">
        <v>808</v>
      </c>
      <c r="AH25" s="110" t="s">
        <v>809</v>
      </c>
      <c r="AI25" s="111" t="s">
        <v>809</v>
      </c>
      <c r="AJ25" s="112">
        <v>34334</v>
      </c>
      <c r="AK25" s="110">
        <v>0.65276402399953404</v>
      </c>
      <c r="AL25" s="48">
        <v>0.20909986859395499</v>
      </c>
      <c r="AM25" s="100">
        <v>40060</v>
      </c>
      <c r="AN25" s="110">
        <v>8.4866517442812706E-2</v>
      </c>
      <c r="AO25" s="110">
        <v>0.10151393931934299</v>
      </c>
      <c r="AP25" s="110">
        <v>0.89848606068065695</v>
      </c>
      <c r="AQ25" s="110">
        <v>0.27279151943462898</v>
      </c>
      <c r="AR25" s="170">
        <v>40060</v>
      </c>
      <c r="AS25" s="110">
        <v>7.0494258612081903E-2</v>
      </c>
      <c r="AT25" s="110">
        <v>0.29018971542686001</v>
      </c>
      <c r="AU25" s="110">
        <v>0.49553170244632999</v>
      </c>
      <c r="AV25" s="110">
        <v>7.3090364453319998E-2</v>
      </c>
      <c r="AW25" s="110">
        <v>7.0693959061407893E-2</v>
      </c>
      <c r="AX25" s="170">
        <v>9973</v>
      </c>
      <c r="AY25" s="100">
        <v>0</v>
      </c>
      <c r="AZ25" s="100">
        <v>7139</v>
      </c>
      <c r="BA25" s="100">
        <v>2274</v>
      </c>
      <c r="BB25" s="100">
        <v>415</v>
      </c>
      <c r="BC25" s="100">
        <v>145</v>
      </c>
      <c r="BD25" s="123">
        <v>6.1064875162939902E-2</v>
      </c>
      <c r="BE25" s="48">
        <v>0.25408603228717502</v>
      </c>
      <c r="BF25" s="48">
        <v>0.52511781810889402</v>
      </c>
      <c r="BG25" s="48">
        <v>6.3170560513386098E-2</v>
      </c>
      <c r="BH25" s="48">
        <v>9.65607139276045E-2</v>
      </c>
      <c r="BI25" s="123">
        <v>0.54855436832181004</v>
      </c>
      <c r="BJ25" s="48">
        <v>0.19871794871794901</v>
      </c>
      <c r="BK25" s="48">
        <v>0.75752096005260605</v>
      </c>
      <c r="BL25" s="48">
        <v>0.36363636363636398</v>
      </c>
      <c r="BM25" s="48">
        <v>0.79684668358100796</v>
      </c>
      <c r="BN25" s="118">
        <v>0.45192307692307698</v>
      </c>
      <c r="BO25" s="105">
        <v>4.2</v>
      </c>
      <c r="BP25" s="103">
        <v>133</v>
      </c>
      <c r="BQ25" s="123">
        <v>0.51561843395433504</v>
      </c>
      <c r="BR25" s="226">
        <v>0.74122577270000001</v>
      </c>
      <c r="BS25" s="219">
        <v>0.222423929603662</v>
      </c>
      <c r="BT25" s="123">
        <v>0.68181818181818199</v>
      </c>
      <c r="BU25" s="48">
        <v>0.25311614730878201</v>
      </c>
      <c r="BV25" s="212">
        <v>1776</v>
      </c>
      <c r="BW25" s="114">
        <v>1056</v>
      </c>
      <c r="BX25" s="48">
        <v>0.59459459459459496</v>
      </c>
      <c r="BY25" s="44">
        <v>24</v>
      </c>
      <c r="BZ25" s="115">
        <v>38275.120000000003</v>
      </c>
      <c r="CA25" s="115">
        <v>28129</v>
      </c>
      <c r="CB25" s="115">
        <v>10166</v>
      </c>
      <c r="CC25" s="115">
        <v>9498</v>
      </c>
      <c r="CD25" s="115">
        <v>3591</v>
      </c>
      <c r="CE25" s="115">
        <v>4874</v>
      </c>
      <c r="CF25" s="115">
        <v>24102</v>
      </c>
      <c r="CG25" s="115">
        <v>12098</v>
      </c>
      <c r="CH25" s="115">
        <v>1891</v>
      </c>
      <c r="CI25" s="116">
        <v>1790</v>
      </c>
      <c r="CJ25" s="116">
        <v>8323</v>
      </c>
      <c r="CK25" s="117">
        <v>247745545</v>
      </c>
      <c r="CL25" s="117">
        <v>89140</v>
      </c>
      <c r="CM25" s="210">
        <v>30068.616514269899</v>
      </c>
      <c r="CN25" s="210">
        <v>29917.984152139499</v>
      </c>
      <c r="CO25" s="107">
        <v>30419.0276497696</v>
      </c>
      <c r="CP25" s="108">
        <v>0.51572146446518297</v>
      </c>
    </row>
    <row r="26" spans="1:94" ht="15" customHeight="1" x14ac:dyDescent="0.25">
      <c r="A26" s="44" t="s">
        <v>507</v>
      </c>
      <c r="B26" s="44" t="s">
        <v>508</v>
      </c>
      <c r="C26" s="44" t="s">
        <v>509</v>
      </c>
      <c r="D26" s="44">
        <v>1901</v>
      </c>
      <c r="E26" s="44" t="s">
        <v>510</v>
      </c>
      <c r="F26" s="44" t="s">
        <v>450</v>
      </c>
      <c r="G26" s="33" t="s">
        <v>55</v>
      </c>
      <c r="H26" s="109">
        <v>10650</v>
      </c>
      <c r="I26" s="44" t="s">
        <v>584</v>
      </c>
      <c r="J26" s="44" t="s">
        <v>622</v>
      </c>
      <c r="K26" s="44" t="s">
        <v>659</v>
      </c>
      <c r="L26" s="44" t="s">
        <v>696</v>
      </c>
      <c r="M26" s="44" t="s">
        <v>734</v>
      </c>
      <c r="N26" s="100">
        <v>8242</v>
      </c>
      <c r="O26" s="48">
        <v>0.17714147051686499</v>
      </c>
      <c r="P26" s="48">
        <v>0.60203834020868696</v>
      </c>
      <c r="Q26" s="48">
        <v>0.106648871633099</v>
      </c>
      <c r="R26" s="48">
        <v>9.9854404270808106E-2</v>
      </c>
      <c r="S26" s="48">
        <v>1.43169133705411E-2</v>
      </c>
      <c r="T26" s="242">
        <v>9659</v>
      </c>
      <c r="U26" s="110">
        <v>0.18283466197328899</v>
      </c>
      <c r="V26" s="110">
        <v>0.38948131276529702</v>
      </c>
      <c r="W26" s="110">
        <v>0.28791800393415501</v>
      </c>
      <c r="X26" s="110">
        <v>0.129205921938089</v>
      </c>
      <c r="Y26" s="110">
        <v>1.0560099389170701E-2</v>
      </c>
      <c r="Z26" s="239">
        <v>2114</v>
      </c>
      <c r="AA26" s="101">
        <v>0.19016083254493901</v>
      </c>
      <c r="AB26" s="101">
        <v>0.333017975402081</v>
      </c>
      <c r="AC26" s="101">
        <v>0.30842005676442802</v>
      </c>
      <c r="AD26" s="101">
        <v>0.1480605487228</v>
      </c>
      <c r="AE26" s="101">
        <v>2.0340586565752099E-2</v>
      </c>
      <c r="AF26" s="170" t="s">
        <v>863</v>
      </c>
      <c r="AG26" s="100" t="s">
        <v>863</v>
      </c>
      <c r="AH26" s="100" t="s">
        <v>863</v>
      </c>
      <c r="AI26" s="170" t="s">
        <v>863</v>
      </c>
      <c r="AJ26" s="112">
        <v>8702</v>
      </c>
      <c r="AK26" s="110">
        <v>0.947138588830154</v>
      </c>
      <c r="AL26" s="48">
        <v>0.139846743295019</v>
      </c>
      <c r="AM26" s="100">
        <v>14895</v>
      </c>
      <c r="AN26" s="110">
        <v>7.9629267019124105E-3</v>
      </c>
      <c r="AO26" s="110">
        <v>0.35645710746361098</v>
      </c>
      <c r="AP26" s="110">
        <v>0.64354289253638897</v>
      </c>
      <c r="AQ26" s="110">
        <v>0.43782357121104498</v>
      </c>
      <c r="AR26" s="170">
        <v>14895</v>
      </c>
      <c r="AS26" s="110">
        <v>0.18153742866733799</v>
      </c>
      <c r="AT26" s="110">
        <v>0.34185968445787202</v>
      </c>
      <c r="AU26" s="110">
        <v>0.32420275260154402</v>
      </c>
      <c r="AV26" s="110">
        <v>0.13736153071500501</v>
      </c>
      <c r="AW26" s="110">
        <v>1.5038603558241E-2</v>
      </c>
      <c r="AX26" s="170">
        <v>4147</v>
      </c>
      <c r="AY26" s="100">
        <v>0</v>
      </c>
      <c r="AZ26" s="100">
        <v>2114</v>
      </c>
      <c r="BA26" s="100">
        <v>1700</v>
      </c>
      <c r="BB26" s="100">
        <v>235</v>
      </c>
      <c r="BC26" s="100">
        <v>98</v>
      </c>
      <c r="BD26" s="123">
        <v>0.18567639257294399</v>
      </c>
      <c r="BE26" s="48">
        <v>0.28333735230286999</v>
      </c>
      <c r="BF26" s="48">
        <v>0.36773571256329901</v>
      </c>
      <c r="BG26" s="48">
        <v>0.14612973233662899</v>
      </c>
      <c r="BH26" s="48">
        <v>1.7120810224258501E-2</v>
      </c>
      <c r="BI26" s="123">
        <v>0.28754578754578802</v>
      </c>
      <c r="BJ26" s="48">
        <v>0.238095238095238</v>
      </c>
      <c r="BK26" s="48">
        <v>0.57504078303425799</v>
      </c>
      <c r="BL26" s="48">
        <v>0.39130434782608697</v>
      </c>
      <c r="BM26" s="48">
        <v>0.64322916666666696</v>
      </c>
      <c r="BN26" s="118">
        <v>0.4375</v>
      </c>
      <c r="BO26" s="105">
        <v>5.0999999999999996</v>
      </c>
      <c r="BP26" s="103">
        <v>133</v>
      </c>
      <c r="BQ26" s="123">
        <v>0.70955534531693498</v>
      </c>
      <c r="BR26" s="226">
        <v>0.80643611910000002</v>
      </c>
      <c r="BS26" s="219">
        <v>0.28873207375369903</v>
      </c>
      <c r="BT26" s="123">
        <v>0.58761528326745704</v>
      </c>
      <c r="BU26" s="48">
        <v>0.42359121298949398</v>
      </c>
      <c r="BV26" s="212">
        <v>964</v>
      </c>
      <c r="BW26" s="114">
        <v>318</v>
      </c>
      <c r="BX26" s="48">
        <v>0.329875518672199</v>
      </c>
      <c r="BY26" s="44">
        <v>16</v>
      </c>
      <c r="BZ26" s="115">
        <v>12346.25</v>
      </c>
      <c r="CA26" s="115">
        <v>23180</v>
      </c>
      <c r="CB26" s="115">
        <v>6729</v>
      </c>
      <c r="CC26" s="115">
        <v>10238</v>
      </c>
      <c r="CD26" s="115">
        <v>3098</v>
      </c>
      <c r="CE26" s="115">
        <v>3115</v>
      </c>
      <c r="CF26" s="115">
        <v>18145</v>
      </c>
      <c r="CG26" s="115">
        <v>7857</v>
      </c>
      <c r="CH26" s="115">
        <v>1313</v>
      </c>
      <c r="CI26" s="116">
        <v>3273</v>
      </c>
      <c r="CJ26" s="116">
        <v>5702</v>
      </c>
      <c r="CK26" s="117">
        <v>6643816</v>
      </c>
      <c r="CL26" s="117">
        <v>10121</v>
      </c>
      <c r="CM26" s="210">
        <v>25213.199521149199</v>
      </c>
      <c r="CN26" s="210">
        <v>26251.8167832168</v>
      </c>
      <c r="CO26" s="107">
        <v>23832.8810408922</v>
      </c>
      <c r="CP26" s="108">
        <v>0.59579550883898702</v>
      </c>
    </row>
    <row r="27" spans="1:94" ht="15" customHeight="1" x14ac:dyDescent="0.25">
      <c r="A27" s="44" t="s">
        <v>511</v>
      </c>
      <c r="B27" s="44" t="s">
        <v>512</v>
      </c>
      <c r="C27" s="44" t="s">
        <v>513</v>
      </c>
      <c r="D27" s="44">
        <v>1895</v>
      </c>
      <c r="E27" s="44" t="s">
        <v>514</v>
      </c>
      <c r="F27" s="44" t="s">
        <v>502</v>
      </c>
      <c r="G27" s="44" t="s">
        <v>55</v>
      </c>
      <c r="H27" s="109">
        <v>12208</v>
      </c>
      <c r="I27" s="44" t="s">
        <v>586</v>
      </c>
      <c r="J27" s="44" t="s">
        <v>624</v>
      </c>
      <c r="K27" s="44" t="s">
        <v>661</v>
      </c>
      <c r="L27" s="44" t="s">
        <v>698</v>
      </c>
      <c r="M27" s="44" t="s">
        <v>736</v>
      </c>
      <c r="N27" s="100">
        <v>19675</v>
      </c>
      <c r="O27" s="48">
        <v>0.15791613722998701</v>
      </c>
      <c r="P27" s="48">
        <v>0.42114358322744599</v>
      </c>
      <c r="Q27" s="48">
        <v>0.14231257941550199</v>
      </c>
      <c r="R27" s="48">
        <v>0.171639135959339</v>
      </c>
      <c r="S27" s="48">
        <v>0.10698856416772599</v>
      </c>
      <c r="T27" s="242">
        <v>29271</v>
      </c>
      <c r="U27" s="110">
        <v>0.160329336203068</v>
      </c>
      <c r="V27" s="110">
        <v>0.40702401694509899</v>
      </c>
      <c r="W27" s="110">
        <v>0.20433193262956501</v>
      </c>
      <c r="X27" s="110">
        <v>0.17648867479758101</v>
      </c>
      <c r="Y27" s="110">
        <v>5.1826039424686499E-2</v>
      </c>
      <c r="Z27" s="239">
        <v>7142</v>
      </c>
      <c r="AA27" s="101">
        <v>0.15107812937552501</v>
      </c>
      <c r="AB27" s="101">
        <v>0.356062727527303</v>
      </c>
      <c r="AC27" s="101">
        <v>0.28927471296555601</v>
      </c>
      <c r="AD27" s="101">
        <v>0.16928031363763699</v>
      </c>
      <c r="AE27" s="101">
        <v>3.4304116493979298E-2</v>
      </c>
      <c r="AF27" s="122" t="s">
        <v>810</v>
      </c>
      <c r="AG27" s="100" t="s">
        <v>811</v>
      </c>
      <c r="AH27" s="110" t="s">
        <v>790</v>
      </c>
      <c r="AI27" s="111" t="s">
        <v>812</v>
      </c>
      <c r="AJ27" s="112">
        <v>24623</v>
      </c>
      <c r="AK27" s="110">
        <v>0.79904966900865004</v>
      </c>
      <c r="AL27" s="48">
        <v>0.17483830586271601</v>
      </c>
      <c r="AM27" s="100">
        <v>41613</v>
      </c>
      <c r="AN27" s="110">
        <v>-1.8459915611814301E-2</v>
      </c>
      <c r="AO27" s="110">
        <v>0.35091079947954301</v>
      </c>
      <c r="AP27" s="110">
        <v>0.64908920052045704</v>
      </c>
      <c r="AQ27" s="110">
        <v>0.458797798786511</v>
      </c>
      <c r="AR27" s="170">
        <v>41613</v>
      </c>
      <c r="AS27" s="110">
        <v>0.154278710979742</v>
      </c>
      <c r="AT27" s="110">
        <v>0.341936414101363</v>
      </c>
      <c r="AU27" s="110">
        <v>0.21599019537163899</v>
      </c>
      <c r="AV27" s="110">
        <v>0.15396630860548399</v>
      </c>
      <c r="AW27" s="110">
        <v>0.13382837094177299</v>
      </c>
      <c r="AX27" s="170">
        <v>12263</v>
      </c>
      <c r="AY27" s="100">
        <v>0</v>
      </c>
      <c r="AZ27" s="100">
        <v>7142</v>
      </c>
      <c r="BA27" s="100">
        <v>4892</v>
      </c>
      <c r="BB27" s="100">
        <v>229</v>
      </c>
      <c r="BC27" s="100">
        <v>0</v>
      </c>
      <c r="BD27" s="123">
        <v>0.124765554921308</v>
      </c>
      <c r="BE27" s="48">
        <v>0.266737339965751</v>
      </c>
      <c r="BF27" s="48">
        <v>0.26600342493680201</v>
      </c>
      <c r="BG27" s="48">
        <v>0.12672266166517199</v>
      </c>
      <c r="BH27" s="48">
        <v>0.215771018510968</v>
      </c>
      <c r="BI27" s="123">
        <v>0.37449338016752198</v>
      </c>
      <c r="BJ27" s="48">
        <v>0.1</v>
      </c>
      <c r="BK27" s="48">
        <v>0.63033873343151703</v>
      </c>
      <c r="BL27" s="48">
        <v>0.39325842696629199</v>
      </c>
      <c r="BM27" s="48">
        <v>0.70976154992548401</v>
      </c>
      <c r="BN27" s="118">
        <v>0.53846153846153799</v>
      </c>
      <c r="BO27" s="105">
        <v>5</v>
      </c>
      <c r="BP27" s="103">
        <v>134</v>
      </c>
      <c r="BQ27" s="123">
        <v>0.62839540744889399</v>
      </c>
      <c r="BR27" s="226">
        <v>0.7430020665</v>
      </c>
      <c r="BS27" s="219">
        <v>0.29154431674998699</v>
      </c>
      <c r="BT27" s="123">
        <v>0.48032258064516098</v>
      </c>
      <c r="BU27" s="48">
        <v>0.35889165811464602</v>
      </c>
      <c r="BV27" s="212">
        <v>1462</v>
      </c>
      <c r="BW27" s="114">
        <v>580</v>
      </c>
      <c r="BX27" s="48">
        <v>0.39671682626539001</v>
      </c>
      <c r="BY27" s="44">
        <v>29</v>
      </c>
      <c r="BZ27" s="115">
        <v>33010.629999999997</v>
      </c>
      <c r="CA27" s="115">
        <v>25609</v>
      </c>
      <c r="CB27" s="115">
        <v>10382</v>
      </c>
      <c r="CC27" s="115">
        <v>6517</v>
      </c>
      <c r="CD27" s="115">
        <v>5230</v>
      </c>
      <c r="CE27" s="115">
        <v>3480</v>
      </c>
      <c r="CF27" s="115">
        <v>21059</v>
      </c>
      <c r="CG27" s="115">
        <v>10897</v>
      </c>
      <c r="CH27" s="115">
        <v>2636</v>
      </c>
      <c r="CI27" s="116">
        <v>1865</v>
      </c>
      <c r="CJ27" s="116">
        <v>5661</v>
      </c>
      <c r="CK27" s="117">
        <v>140106172</v>
      </c>
      <c r="CL27" s="117">
        <v>151330</v>
      </c>
      <c r="CM27" s="210">
        <v>24756.922131147501</v>
      </c>
      <c r="CN27" s="210">
        <v>25582.942543859601</v>
      </c>
      <c r="CO27" s="107">
        <v>23099.064260563398</v>
      </c>
      <c r="CP27" s="108">
        <v>0.50007334604664799</v>
      </c>
    </row>
    <row r="28" spans="1:94" ht="15" customHeight="1" x14ac:dyDescent="0.25">
      <c r="A28" s="44" t="s">
        <v>515</v>
      </c>
      <c r="B28" s="44" t="s">
        <v>516</v>
      </c>
      <c r="C28" s="44" t="s">
        <v>95</v>
      </c>
      <c r="D28" s="44">
        <v>1881</v>
      </c>
      <c r="E28" s="44" t="s">
        <v>517</v>
      </c>
      <c r="F28" s="44" t="s">
        <v>474</v>
      </c>
      <c r="G28" s="33" t="s">
        <v>55</v>
      </c>
      <c r="H28" s="109">
        <v>10858</v>
      </c>
      <c r="I28" s="44" t="s">
        <v>587</v>
      </c>
      <c r="J28" s="44" t="s">
        <v>625</v>
      </c>
      <c r="K28" s="44" t="s">
        <v>662</v>
      </c>
      <c r="L28" s="44" t="s">
        <v>699</v>
      </c>
      <c r="M28" s="44" t="s">
        <v>737</v>
      </c>
      <c r="N28" s="100">
        <v>19417</v>
      </c>
      <c r="O28" s="48">
        <v>5.9174949786269797E-2</v>
      </c>
      <c r="P28" s="48">
        <v>0.30751403409383499</v>
      </c>
      <c r="Q28" s="48">
        <v>0.269351599114178</v>
      </c>
      <c r="R28" s="48">
        <v>0.32677550599989702</v>
      </c>
      <c r="S28" s="48">
        <v>3.7183911005819602E-2</v>
      </c>
      <c r="T28" s="242">
        <v>43165</v>
      </c>
      <c r="U28" s="110">
        <v>5.72454534924128E-2</v>
      </c>
      <c r="V28" s="110">
        <v>0.28766361635584398</v>
      </c>
      <c r="W28" s="110">
        <v>0.30434379705780101</v>
      </c>
      <c r="X28" s="110">
        <v>0.32236765898297198</v>
      </c>
      <c r="Y28" s="110">
        <v>2.8379474110969499E-2</v>
      </c>
      <c r="Z28" s="239">
        <v>10539</v>
      </c>
      <c r="AA28" s="101">
        <v>5.2471771515323999E-2</v>
      </c>
      <c r="AB28" s="101">
        <v>0.27678147831862598</v>
      </c>
      <c r="AC28" s="101">
        <v>0.351171837935288</v>
      </c>
      <c r="AD28" s="101">
        <v>0.30050289401271502</v>
      </c>
      <c r="AE28" s="101">
        <v>1.9072018218047299E-2</v>
      </c>
      <c r="AF28" s="122" t="s">
        <v>813</v>
      </c>
      <c r="AG28" s="100" t="s">
        <v>814</v>
      </c>
      <c r="AH28" s="110" t="s">
        <v>815</v>
      </c>
      <c r="AI28" s="111" t="s">
        <v>816</v>
      </c>
      <c r="AJ28" s="112">
        <v>68931</v>
      </c>
      <c r="AK28" s="110">
        <v>0.28168748458603499</v>
      </c>
      <c r="AL28" s="48">
        <v>0.71744532803180905</v>
      </c>
      <c r="AM28" s="100">
        <v>53665</v>
      </c>
      <c r="AN28" s="110">
        <v>1.48565872630044E-2</v>
      </c>
      <c r="AO28" s="110">
        <v>6.5796799728872604E-2</v>
      </c>
      <c r="AP28" s="110">
        <v>0.93420320027112702</v>
      </c>
      <c r="AQ28" s="110">
        <v>0.25878805013665102</v>
      </c>
      <c r="AR28" s="170">
        <v>53665</v>
      </c>
      <c r="AS28" s="110">
        <v>5.4672505357309199E-2</v>
      </c>
      <c r="AT28" s="110">
        <v>0.26018820460262698</v>
      </c>
      <c r="AU28" s="110">
        <v>0.31484207584086499</v>
      </c>
      <c r="AV28" s="110">
        <v>0.288046212615299</v>
      </c>
      <c r="AW28" s="110">
        <v>8.2251001583900099E-2</v>
      </c>
      <c r="AX28" s="170">
        <v>15338</v>
      </c>
      <c r="AY28" s="100">
        <v>0</v>
      </c>
      <c r="AZ28" s="100">
        <v>10539</v>
      </c>
      <c r="BA28" s="100">
        <v>3402</v>
      </c>
      <c r="BB28" s="100">
        <v>873</v>
      </c>
      <c r="BC28" s="100">
        <v>524</v>
      </c>
      <c r="BD28" s="123">
        <v>4.8050593297691999E-2</v>
      </c>
      <c r="BE28" s="48">
        <v>0.23190768027122199</v>
      </c>
      <c r="BF28" s="48">
        <v>0.364519494067023</v>
      </c>
      <c r="BG28" s="48">
        <v>0.26033381144869</v>
      </c>
      <c r="BH28" s="48">
        <v>9.5188420915373606E-2</v>
      </c>
      <c r="BI28" s="123">
        <v>0.73560177948779604</v>
      </c>
      <c r="BJ28" s="48">
        <v>0.56737588652482296</v>
      </c>
      <c r="BK28" s="48">
        <v>0.90052177858439197</v>
      </c>
      <c r="BL28" s="48">
        <v>0.79720279720279696</v>
      </c>
      <c r="BM28" s="48">
        <v>0.92760631489119605</v>
      </c>
      <c r="BN28" s="118">
        <v>0.86345381526104403</v>
      </c>
      <c r="BO28" s="105">
        <v>3.9</v>
      </c>
      <c r="BP28" s="103">
        <v>119</v>
      </c>
      <c r="BQ28" s="123">
        <v>0.36863079988613701</v>
      </c>
      <c r="BR28" s="226">
        <v>0.63090705489999999</v>
      </c>
      <c r="BS28" s="219">
        <v>0.26762089367789299</v>
      </c>
      <c r="BT28" s="123">
        <v>0.80268199233716497</v>
      </c>
      <c r="BU28" s="48">
        <v>0.14547640516982299</v>
      </c>
      <c r="BV28" s="212">
        <v>2988</v>
      </c>
      <c r="BW28" s="114">
        <v>1709</v>
      </c>
      <c r="BX28" s="48">
        <v>0.57195448460508702</v>
      </c>
      <c r="BY28" s="44">
        <v>19</v>
      </c>
      <c r="BZ28" s="115">
        <v>49666.81</v>
      </c>
      <c r="CA28" s="115">
        <v>72085</v>
      </c>
      <c r="CB28" s="115">
        <v>10335</v>
      </c>
      <c r="CC28" s="115">
        <v>19549</v>
      </c>
      <c r="CD28" s="115">
        <v>16622</v>
      </c>
      <c r="CE28" s="115">
        <v>25579</v>
      </c>
      <c r="CF28" s="115">
        <v>60379</v>
      </c>
      <c r="CG28" s="115">
        <v>31770</v>
      </c>
      <c r="CH28" s="115">
        <v>1020</v>
      </c>
      <c r="CI28" s="116">
        <v>4535</v>
      </c>
      <c r="CJ28" s="116">
        <v>23054</v>
      </c>
      <c r="CK28" s="117">
        <v>1051255567</v>
      </c>
      <c r="CL28" s="117">
        <v>528263</v>
      </c>
      <c r="CM28" s="210">
        <v>20607.4023081052</v>
      </c>
      <c r="CN28" s="210">
        <v>20129.962066474</v>
      </c>
      <c r="CO28" s="107">
        <v>21986.8956158664</v>
      </c>
      <c r="CP28" s="108">
        <v>0.36901265822784801</v>
      </c>
    </row>
    <row r="29" spans="1:94" ht="15" customHeight="1" x14ac:dyDescent="0.25">
      <c r="A29" s="44" t="s">
        <v>518</v>
      </c>
      <c r="B29" s="44" t="s">
        <v>519</v>
      </c>
      <c r="C29" s="44" t="s">
        <v>137</v>
      </c>
      <c r="D29" s="44">
        <v>1969</v>
      </c>
      <c r="E29" s="44" t="s">
        <v>520</v>
      </c>
      <c r="F29" s="44" t="s">
        <v>502</v>
      </c>
      <c r="G29" s="33"/>
      <c r="H29" s="109">
        <v>14722</v>
      </c>
      <c r="I29" s="44" t="s">
        <v>591</v>
      </c>
      <c r="J29" s="44" t="s">
        <v>629</v>
      </c>
      <c r="K29" s="44" t="s">
        <v>666</v>
      </c>
      <c r="L29" s="44" t="s">
        <v>703</v>
      </c>
      <c r="M29" s="44" t="s">
        <v>741</v>
      </c>
      <c r="N29" s="100">
        <v>20704</v>
      </c>
      <c r="O29" s="48">
        <v>8.6988021638330804E-2</v>
      </c>
      <c r="P29" s="48">
        <v>0.238649536321484</v>
      </c>
      <c r="Q29" s="48">
        <v>0.152144513137558</v>
      </c>
      <c r="R29" s="48">
        <v>0.42759853168469902</v>
      </c>
      <c r="S29" s="48">
        <v>9.4619397217928905E-2</v>
      </c>
      <c r="T29" s="242">
        <v>21602</v>
      </c>
      <c r="U29" s="110">
        <v>6.7308582538653794E-2</v>
      </c>
      <c r="V29" s="110">
        <v>0.18303860753633899</v>
      </c>
      <c r="W29" s="110">
        <v>0.205166188315897</v>
      </c>
      <c r="X29" s="110">
        <v>0.49074159800018502</v>
      </c>
      <c r="Y29" s="110">
        <v>5.3745023608925101E-2</v>
      </c>
      <c r="Z29" s="239">
        <v>4988</v>
      </c>
      <c r="AA29" s="101">
        <v>6.0946271050521299E-2</v>
      </c>
      <c r="AB29" s="101">
        <v>0.170208500400962</v>
      </c>
      <c r="AC29" s="101">
        <v>0.26022453889334402</v>
      </c>
      <c r="AD29" s="101">
        <v>0.47754611066559699</v>
      </c>
      <c r="AE29" s="101">
        <v>3.1074578989575E-2</v>
      </c>
      <c r="AF29" s="122" t="s">
        <v>817</v>
      </c>
      <c r="AG29" s="100" t="s">
        <v>818</v>
      </c>
      <c r="AH29" s="110" t="s">
        <v>819</v>
      </c>
      <c r="AI29" s="111" t="s">
        <v>820</v>
      </c>
      <c r="AJ29" s="112">
        <v>31765</v>
      </c>
      <c r="AK29" s="110">
        <v>0.65178655753187498</v>
      </c>
      <c r="AL29" s="48">
        <v>0.227671657201859</v>
      </c>
      <c r="AM29" s="100">
        <v>29886</v>
      </c>
      <c r="AN29" s="110">
        <v>0.14210259749656301</v>
      </c>
      <c r="AO29" s="110">
        <v>0.167847590446248</v>
      </c>
      <c r="AP29" s="110">
        <v>0.83215240955375203</v>
      </c>
      <c r="AQ29" s="110">
        <v>0.28293328293328301</v>
      </c>
      <c r="AR29" s="170">
        <v>29886</v>
      </c>
      <c r="AS29" s="110">
        <v>5.9459278591982898E-2</v>
      </c>
      <c r="AT29" s="110">
        <v>0.14605500903433</v>
      </c>
      <c r="AU29" s="110">
        <v>0.200260991768721</v>
      </c>
      <c r="AV29" s="110">
        <v>0.40674563340694603</v>
      </c>
      <c r="AW29" s="110">
        <v>0.18747908719801901</v>
      </c>
      <c r="AX29" s="170">
        <v>9361</v>
      </c>
      <c r="AY29" s="100">
        <v>0</v>
      </c>
      <c r="AZ29" s="100">
        <v>4988</v>
      </c>
      <c r="BA29" s="100">
        <v>4126</v>
      </c>
      <c r="BB29" s="100">
        <v>236</v>
      </c>
      <c r="BC29" s="100">
        <v>11</v>
      </c>
      <c r="BD29" s="123">
        <v>4.4439696613609699E-2</v>
      </c>
      <c r="BE29" s="48">
        <v>0.106719367588933</v>
      </c>
      <c r="BF29" s="48">
        <v>0.20521311825659699</v>
      </c>
      <c r="BG29" s="48">
        <v>0.32368336716162799</v>
      </c>
      <c r="BH29" s="48">
        <v>0.31994445037923303</v>
      </c>
      <c r="BI29" s="123">
        <v>0.61117788461538503</v>
      </c>
      <c r="BJ29" s="48">
        <v>0.33108108108108097</v>
      </c>
      <c r="BK29" s="48">
        <v>0.76592908557717898</v>
      </c>
      <c r="BL29" s="48">
        <v>0.53153153153153199</v>
      </c>
      <c r="BM29" s="48">
        <v>0.79516129032258098</v>
      </c>
      <c r="BN29" s="118">
        <v>0.57499999999999996</v>
      </c>
      <c r="BO29" s="105">
        <v>4.3</v>
      </c>
      <c r="BP29" s="103">
        <v>127</v>
      </c>
      <c r="BQ29" s="123">
        <v>0.45368885324779501</v>
      </c>
      <c r="BR29" s="226">
        <v>0.69881229020000002</v>
      </c>
      <c r="BS29" s="219">
        <v>0.26237533489500803</v>
      </c>
      <c r="BT29" s="123">
        <v>0.64505119453924897</v>
      </c>
      <c r="BU29" s="48">
        <v>0.34359903381642498</v>
      </c>
      <c r="BV29" s="212">
        <v>1305</v>
      </c>
      <c r="BW29" s="114">
        <v>552</v>
      </c>
      <c r="BX29" s="48">
        <v>0.42298850574712599</v>
      </c>
      <c r="BY29" s="44">
        <v>24</v>
      </c>
      <c r="BZ29" s="115">
        <v>26080.89</v>
      </c>
      <c r="CA29" s="115">
        <v>33082</v>
      </c>
      <c r="CB29" s="115">
        <v>14145</v>
      </c>
      <c r="CC29" s="115">
        <v>8126</v>
      </c>
      <c r="CD29" s="115">
        <v>4805</v>
      </c>
      <c r="CE29" s="115">
        <v>6006</v>
      </c>
      <c r="CF29" s="115">
        <v>26694</v>
      </c>
      <c r="CG29" s="115">
        <v>14631</v>
      </c>
      <c r="CH29" s="115">
        <v>1055</v>
      </c>
      <c r="CI29" s="116">
        <v>2001</v>
      </c>
      <c r="CJ29" s="116">
        <v>9007</v>
      </c>
      <c r="CK29" s="117">
        <v>180247392</v>
      </c>
      <c r="CL29" s="117">
        <v>204345</v>
      </c>
      <c r="CM29" s="210">
        <v>24205.289758105999</v>
      </c>
      <c r="CN29" s="210">
        <v>24502.9674295775</v>
      </c>
      <c r="CO29" s="107">
        <v>23786.254027261501</v>
      </c>
      <c r="CP29" s="108">
        <v>0.38977249849003398</v>
      </c>
    </row>
    <row r="30" spans="1:94" ht="15" customHeight="1" x14ac:dyDescent="0.25">
      <c r="A30" s="44" t="s">
        <v>521</v>
      </c>
      <c r="B30" s="44" t="s">
        <v>522</v>
      </c>
      <c r="C30" s="44" t="s">
        <v>147</v>
      </c>
      <c r="D30" s="44">
        <v>1914</v>
      </c>
      <c r="E30" s="44" t="s">
        <v>523</v>
      </c>
      <c r="F30" s="44" t="s">
        <v>502</v>
      </c>
      <c r="G30" s="44" t="s">
        <v>55</v>
      </c>
      <c r="H30" s="109">
        <v>8947</v>
      </c>
      <c r="I30" s="44" t="s">
        <v>588</v>
      </c>
      <c r="J30" s="44" t="s">
        <v>626</v>
      </c>
      <c r="K30" s="44" t="s">
        <v>663</v>
      </c>
      <c r="L30" s="44" t="s">
        <v>700</v>
      </c>
      <c r="M30" s="44" t="s">
        <v>738</v>
      </c>
      <c r="N30" s="100">
        <v>11986</v>
      </c>
      <c r="O30" s="48">
        <v>2.66143834473552E-2</v>
      </c>
      <c r="P30" s="48">
        <v>0.87777406974803895</v>
      </c>
      <c r="Q30" s="48">
        <v>3.7210078424828999E-2</v>
      </c>
      <c r="R30" s="48">
        <v>3.0118471550141801E-2</v>
      </c>
      <c r="S30" s="48">
        <v>2.8282996829634598E-2</v>
      </c>
      <c r="T30" s="242">
        <v>21118</v>
      </c>
      <c r="U30" s="110">
        <v>2.2729425134955999E-2</v>
      </c>
      <c r="V30" s="110">
        <v>0.88033904725826295</v>
      </c>
      <c r="W30" s="110">
        <v>3.9681788048110601E-2</v>
      </c>
      <c r="X30" s="110">
        <v>2.05511885595227E-2</v>
      </c>
      <c r="Y30" s="110">
        <v>3.6698550999147699E-2</v>
      </c>
      <c r="Z30" s="239">
        <v>3998</v>
      </c>
      <c r="AA30" s="101">
        <v>2.6263131565782898E-2</v>
      </c>
      <c r="AB30" s="101">
        <v>0.88669334667333699</v>
      </c>
      <c r="AC30" s="101">
        <v>4.0270135067533797E-2</v>
      </c>
      <c r="AD30" s="101">
        <v>1.4507253626813399E-2</v>
      </c>
      <c r="AE30" s="101">
        <v>3.2266133066533302E-2</v>
      </c>
      <c r="AF30" s="122" t="s">
        <v>796</v>
      </c>
      <c r="AG30" s="100" t="s">
        <v>771</v>
      </c>
      <c r="AH30" s="110" t="s">
        <v>799</v>
      </c>
      <c r="AI30" s="102" t="s">
        <v>778</v>
      </c>
      <c r="AJ30" s="112">
        <v>11996</v>
      </c>
      <c r="AK30" s="110">
        <v>0.99916638879626496</v>
      </c>
      <c r="AL30" s="48">
        <v>0.156993848622626</v>
      </c>
      <c r="AM30" s="100">
        <v>25039</v>
      </c>
      <c r="AN30" s="110">
        <v>-4.5563549160671499E-2</v>
      </c>
      <c r="AO30" s="110">
        <v>0.32144805355814499</v>
      </c>
      <c r="AP30" s="110">
        <v>0.67855194644185501</v>
      </c>
      <c r="AQ30" s="110">
        <v>0.61167451113591198</v>
      </c>
      <c r="AR30" s="170">
        <v>25039</v>
      </c>
      <c r="AS30" s="110">
        <v>2.4921123048045099E-2</v>
      </c>
      <c r="AT30" s="110">
        <v>0.84927513079595796</v>
      </c>
      <c r="AU30" s="110">
        <v>4.8244738208394901E-2</v>
      </c>
      <c r="AV30" s="110">
        <v>2.2924238188426101E-2</v>
      </c>
      <c r="AW30" s="110">
        <v>5.4634769759175701E-2</v>
      </c>
      <c r="AX30" s="170">
        <v>5319</v>
      </c>
      <c r="AY30" s="100">
        <v>0</v>
      </c>
      <c r="AZ30" s="100">
        <v>3998</v>
      </c>
      <c r="BA30" s="100">
        <v>1115</v>
      </c>
      <c r="BB30" s="100">
        <v>134</v>
      </c>
      <c r="BC30" s="100">
        <v>72</v>
      </c>
      <c r="BD30" s="123">
        <v>3.1020868584320401E-2</v>
      </c>
      <c r="BE30" s="48">
        <v>0.83060725700319604</v>
      </c>
      <c r="BF30" s="48">
        <v>6.3921789810114704E-2</v>
      </c>
      <c r="BG30" s="48">
        <v>2.0868584320361001E-2</v>
      </c>
      <c r="BH30" s="48">
        <v>5.35815002820079E-2</v>
      </c>
      <c r="BI30" s="123">
        <v>0.230115567641061</v>
      </c>
      <c r="BJ30" s="48">
        <v>0.18407960199005</v>
      </c>
      <c r="BK30" s="48">
        <v>0.53211325966850798</v>
      </c>
      <c r="BL30" s="48">
        <v>0.29523809523809502</v>
      </c>
      <c r="BM30" s="48">
        <v>0.57255845942228301</v>
      </c>
      <c r="BN30" s="118">
        <v>0.346704871060172</v>
      </c>
      <c r="BO30" s="105">
        <v>5.0999999999999996</v>
      </c>
      <c r="BP30" s="103">
        <v>130</v>
      </c>
      <c r="BQ30" s="123">
        <v>0.86193096548274095</v>
      </c>
      <c r="BR30" s="226">
        <v>0.72660194170000003</v>
      </c>
      <c r="BS30" s="219">
        <v>0.236409387262112</v>
      </c>
      <c r="BT30" s="123">
        <v>0.54354669464847805</v>
      </c>
      <c r="BU30" s="48">
        <v>0.27716574862293403</v>
      </c>
      <c r="BV30" s="212">
        <v>1126</v>
      </c>
      <c r="BW30" s="114">
        <v>494</v>
      </c>
      <c r="BX30" s="48">
        <v>0.438721136767318</v>
      </c>
      <c r="BY30" s="44">
        <v>27</v>
      </c>
      <c r="BZ30" s="115">
        <v>19593.310000000001</v>
      </c>
      <c r="CA30" s="115">
        <v>27502</v>
      </c>
      <c r="CB30" s="115">
        <v>6513</v>
      </c>
      <c r="CC30" s="115">
        <v>9041</v>
      </c>
      <c r="CD30" s="115">
        <v>9168</v>
      </c>
      <c r="CE30" s="115">
        <v>2780</v>
      </c>
      <c r="CF30" s="115">
        <v>23688</v>
      </c>
      <c r="CG30" s="115">
        <v>12584</v>
      </c>
      <c r="CH30" s="115">
        <v>1285</v>
      </c>
      <c r="CI30" s="116">
        <v>2205</v>
      </c>
      <c r="CJ30" s="116">
        <v>7614</v>
      </c>
      <c r="CK30" s="117">
        <v>151516960</v>
      </c>
      <c r="CL30" s="117">
        <v>295782</v>
      </c>
      <c r="CM30" s="210">
        <v>20764.693492300001</v>
      </c>
      <c r="CN30" s="210">
        <v>21717.251533742299</v>
      </c>
      <c r="CO30" s="107">
        <v>18205.347985347998</v>
      </c>
      <c r="CP30" s="108">
        <v>0.50313047833709001</v>
      </c>
    </row>
    <row r="31" spans="1:94" ht="15" customHeight="1" x14ac:dyDescent="0.25">
      <c r="A31" s="44" t="s">
        <v>524</v>
      </c>
      <c r="B31" s="44" t="s">
        <v>525</v>
      </c>
      <c r="C31" s="44" t="s">
        <v>50</v>
      </c>
      <c r="D31" s="44">
        <v>1969</v>
      </c>
      <c r="E31" s="44" t="s">
        <v>526</v>
      </c>
      <c r="F31" s="44" t="s">
        <v>502</v>
      </c>
      <c r="G31" s="33" t="s">
        <v>55</v>
      </c>
      <c r="H31" s="109">
        <v>11398</v>
      </c>
      <c r="I31" s="44" t="s">
        <v>593</v>
      </c>
      <c r="J31" s="44" t="s">
        <v>631</v>
      </c>
      <c r="K31" s="44" t="s">
        <v>668</v>
      </c>
      <c r="L31" s="44" t="s">
        <v>705</v>
      </c>
      <c r="M31" s="44" t="s">
        <v>743</v>
      </c>
      <c r="N31" s="100">
        <v>22061</v>
      </c>
      <c r="O31" s="48">
        <v>0.10883459498662799</v>
      </c>
      <c r="P31" s="48">
        <v>0.59507728570781004</v>
      </c>
      <c r="Q31" s="48">
        <v>0.15411812701146799</v>
      </c>
      <c r="R31" s="48">
        <v>0.121934635782603</v>
      </c>
      <c r="S31" s="48">
        <v>2.0035356511490899E-2</v>
      </c>
      <c r="T31" s="242">
        <v>30889</v>
      </c>
      <c r="U31" s="110">
        <v>9.77370584997896E-2</v>
      </c>
      <c r="V31" s="110">
        <v>0.61293664411279103</v>
      </c>
      <c r="W31" s="110">
        <v>0.18249214930881499</v>
      </c>
      <c r="X31" s="110">
        <v>9.2719090938521806E-2</v>
      </c>
      <c r="Y31" s="110">
        <v>1.41150571400822E-2</v>
      </c>
      <c r="Z31" s="239">
        <v>5910</v>
      </c>
      <c r="AA31" s="101">
        <v>9.13705583756345E-2</v>
      </c>
      <c r="AB31" s="101">
        <v>0.61133671742808804</v>
      </c>
      <c r="AC31" s="101">
        <v>0.203891708967851</v>
      </c>
      <c r="AD31" s="101">
        <v>8.0710659898477199E-2</v>
      </c>
      <c r="AE31" s="101">
        <v>1.26903553299492E-2</v>
      </c>
      <c r="AF31" s="122" t="s">
        <v>821</v>
      </c>
      <c r="AG31" s="100" t="s">
        <v>822</v>
      </c>
      <c r="AH31" s="110" t="s">
        <v>790</v>
      </c>
      <c r="AI31" s="111" t="s">
        <v>790</v>
      </c>
      <c r="AJ31" s="112">
        <v>25422</v>
      </c>
      <c r="AK31" s="110">
        <v>0.86779167650066902</v>
      </c>
      <c r="AL31" s="48">
        <v>0.16251074806534799</v>
      </c>
      <c r="AM31" s="100">
        <v>35770</v>
      </c>
      <c r="AN31" s="110">
        <v>9.3988394079676602E-2</v>
      </c>
      <c r="AO31" s="110">
        <v>0.25452955578873698</v>
      </c>
      <c r="AP31" s="110">
        <v>0.74547044421126296</v>
      </c>
      <c r="AQ31" s="110">
        <v>0.44523650899400402</v>
      </c>
      <c r="AR31" s="170">
        <v>35770</v>
      </c>
      <c r="AS31" s="110">
        <v>9.4296896840928193E-2</v>
      </c>
      <c r="AT31" s="110">
        <v>0.59619793122728504</v>
      </c>
      <c r="AU31" s="110">
        <v>0.19043891529214399</v>
      </c>
      <c r="AV31" s="110">
        <v>9.1333519709253602E-2</v>
      </c>
      <c r="AW31" s="110">
        <v>2.77327369303886E-2</v>
      </c>
      <c r="AX31" s="170">
        <v>7359</v>
      </c>
      <c r="AY31" s="100">
        <v>0</v>
      </c>
      <c r="AZ31" s="100">
        <v>5910</v>
      </c>
      <c r="BA31" s="100">
        <v>1322</v>
      </c>
      <c r="BB31" s="100">
        <v>127</v>
      </c>
      <c r="BC31" s="100">
        <v>0</v>
      </c>
      <c r="BD31" s="217">
        <v>8.5473569778502498E-2</v>
      </c>
      <c r="BE31" s="47">
        <v>0.58024188069031102</v>
      </c>
      <c r="BF31" s="47">
        <v>0.212528876206006</v>
      </c>
      <c r="BG31" s="47">
        <v>8.2755809213208298E-2</v>
      </c>
      <c r="BH31" s="47">
        <v>3.8999864111971698E-2</v>
      </c>
      <c r="BI31" s="123">
        <v>0.35771453979546503</v>
      </c>
      <c r="BJ31" s="48">
        <v>0.37153196622436702</v>
      </c>
      <c r="BK31" s="48">
        <v>0.65090460526315796</v>
      </c>
      <c r="BL31" s="48">
        <v>0.38983050847457601</v>
      </c>
      <c r="BM31" s="48">
        <v>0.70250606305578001</v>
      </c>
      <c r="BN31" s="113">
        <v>0.45714285714285702</v>
      </c>
      <c r="BO31" s="105">
        <v>4.7</v>
      </c>
      <c r="BP31" s="103">
        <v>128</v>
      </c>
      <c r="BQ31" s="123">
        <v>0.71505922165820601</v>
      </c>
      <c r="BR31" s="226">
        <v>0.76252242309999996</v>
      </c>
      <c r="BS31" s="219">
        <v>0.226262822198004</v>
      </c>
      <c r="BT31" s="217">
        <v>0.61395802830649104</v>
      </c>
      <c r="BU31" s="47">
        <v>0.34130213631739598</v>
      </c>
      <c r="BV31" s="212">
        <v>1367</v>
      </c>
      <c r="BW31" s="114">
        <v>603</v>
      </c>
      <c r="BX31" s="48">
        <v>0.44111192392099502</v>
      </c>
      <c r="BY31" s="44">
        <v>25</v>
      </c>
      <c r="BZ31" s="115">
        <v>28223.53</v>
      </c>
      <c r="CA31" s="115">
        <v>24214</v>
      </c>
      <c r="CB31" s="115">
        <v>7739</v>
      </c>
      <c r="CC31" s="115">
        <v>7837</v>
      </c>
      <c r="CD31" s="115">
        <v>5821</v>
      </c>
      <c r="CE31" s="115">
        <v>2817</v>
      </c>
      <c r="CF31" s="115">
        <v>21179</v>
      </c>
      <c r="CG31" s="115">
        <v>10068</v>
      </c>
      <c r="CH31" s="115">
        <v>1406</v>
      </c>
      <c r="CI31" s="116">
        <v>1799</v>
      </c>
      <c r="CJ31" s="116">
        <v>7906</v>
      </c>
      <c r="CK31" s="117">
        <v>164561858</v>
      </c>
      <c r="CL31" s="117">
        <v>123581</v>
      </c>
      <c r="CM31" s="210">
        <v>22672.413427561802</v>
      </c>
      <c r="CN31" s="210">
        <v>23089.854176498298</v>
      </c>
      <c r="CO31" s="107">
        <v>21979.729835552102</v>
      </c>
      <c r="CP31" s="108">
        <v>0.575510204081633</v>
      </c>
    </row>
    <row r="32" spans="1:94" ht="15" customHeight="1" x14ac:dyDescent="0.25">
      <c r="A32" s="44" t="s">
        <v>527</v>
      </c>
      <c r="B32" s="44" t="s">
        <v>528</v>
      </c>
      <c r="C32" s="44" t="s">
        <v>354</v>
      </c>
      <c r="D32" s="44">
        <v>1971</v>
      </c>
      <c r="E32" s="44" t="s">
        <v>529</v>
      </c>
      <c r="F32" s="44" t="s">
        <v>450</v>
      </c>
      <c r="G32" s="33" t="s">
        <v>55</v>
      </c>
      <c r="H32" s="109">
        <v>9736</v>
      </c>
      <c r="I32" s="44" t="s">
        <v>596</v>
      </c>
      <c r="J32" s="44" t="s">
        <v>634</v>
      </c>
      <c r="K32" s="44" t="s">
        <v>671</v>
      </c>
      <c r="L32" s="44" t="s">
        <v>708</v>
      </c>
      <c r="M32" s="44" t="s">
        <v>746</v>
      </c>
      <c r="N32" s="100">
        <v>5259</v>
      </c>
      <c r="O32" s="48">
        <v>0.15040882297014599</v>
      </c>
      <c r="P32" s="48">
        <v>0.427457691576345</v>
      </c>
      <c r="Q32" s="48">
        <v>0.31146605818596701</v>
      </c>
      <c r="R32" s="48">
        <v>0.10325156873930399</v>
      </c>
      <c r="S32" s="48">
        <v>7.4158585282373098E-3</v>
      </c>
      <c r="T32" s="242">
        <v>7670</v>
      </c>
      <c r="U32" s="110">
        <v>0.125814863102999</v>
      </c>
      <c r="V32" s="110">
        <v>0.28917861799217698</v>
      </c>
      <c r="W32" s="110">
        <v>0.476662320730117</v>
      </c>
      <c r="X32" s="110">
        <v>8.5919165580182505E-2</v>
      </c>
      <c r="Y32" s="110">
        <v>2.2425032594524101E-2</v>
      </c>
      <c r="Z32" s="239">
        <v>1857</v>
      </c>
      <c r="AA32" s="101">
        <v>0.12116316639741501</v>
      </c>
      <c r="AB32" s="101">
        <v>0.25255788906839</v>
      </c>
      <c r="AC32" s="101">
        <v>0.53581044695745805</v>
      </c>
      <c r="AD32" s="101">
        <v>7.4313408723748003E-2</v>
      </c>
      <c r="AE32" s="101">
        <v>1.6155088852988699E-2</v>
      </c>
      <c r="AF32" s="122" t="s">
        <v>769</v>
      </c>
      <c r="AG32" s="100" t="s">
        <v>823</v>
      </c>
      <c r="AH32" s="110" t="s">
        <v>790</v>
      </c>
      <c r="AI32" s="111" t="s">
        <v>824</v>
      </c>
      <c r="AJ32" s="112">
        <v>5594</v>
      </c>
      <c r="AK32" s="110">
        <v>0.94011440829460102</v>
      </c>
      <c r="AL32" s="48">
        <v>0.18142548596112301</v>
      </c>
      <c r="AM32" s="100">
        <v>10089</v>
      </c>
      <c r="AN32" s="110">
        <v>-9.7241795852627294E-2</v>
      </c>
      <c r="AO32" s="110">
        <v>0.33908045977011497</v>
      </c>
      <c r="AP32" s="110">
        <v>0.66091954022988497</v>
      </c>
      <c r="AQ32" s="110">
        <v>0.40085258525852602</v>
      </c>
      <c r="AR32" s="170">
        <v>10089</v>
      </c>
      <c r="AS32" s="110">
        <v>0.13509763108335801</v>
      </c>
      <c r="AT32" s="110">
        <v>0.26444642680146702</v>
      </c>
      <c r="AU32" s="110">
        <v>0.48062246010506499</v>
      </c>
      <c r="AV32" s="110">
        <v>9.0197244523738701E-2</v>
      </c>
      <c r="AW32" s="110">
        <v>2.96362374863713E-2</v>
      </c>
      <c r="AX32" s="170">
        <v>2724</v>
      </c>
      <c r="AY32" s="100">
        <v>0</v>
      </c>
      <c r="AZ32" s="100">
        <v>1857</v>
      </c>
      <c r="BA32" s="100">
        <v>781</v>
      </c>
      <c r="BB32" s="100">
        <v>48</v>
      </c>
      <c r="BC32" s="100">
        <v>38</v>
      </c>
      <c r="BD32" s="217">
        <v>0.121879588839941</v>
      </c>
      <c r="BE32" s="47">
        <v>0.222466960352423</v>
      </c>
      <c r="BF32" s="47">
        <v>0.53414096916299603</v>
      </c>
      <c r="BG32" s="47">
        <v>8.2232011747430306E-2</v>
      </c>
      <c r="BH32" s="47">
        <v>3.9280469897209999E-2</v>
      </c>
      <c r="BI32" s="123">
        <v>0.43804878048780499</v>
      </c>
      <c r="BJ32" s="48">
        <v>0.25</v>
      </c>
      <c r="BK32" s="48">
        <v>0.67597087378640797</v>
      </c>
      <c r="BL32" s="48">
        <v>0.49397590361445798</v>
      </c>
      <c r="BM32" s="48">
        <v>0.64454277286135697</v>
      </c>
      <c r="BN32" s="113">
        <v>0.5</v>
      </c>
      <c r="BO32" s="105">
        <v>4.5</v>
      </c>
      <c r="BP32" s="103">
        <v>126</v>
      </c>
      <c r="BQ32" s="123">
        <v>0.66720516962843301</v>
      </c>
      <c r="BR32" s="226">
        <v>0.82697393279999998</v>
      </c>
      <c r="BS32" s="219">
        <v>0.29339737411720102</v>
      </c>
      <c r="BT32" s="217">
        <v>0.63763440860215104</v>
      </c>
      <c r="BU32" s="47">
        <v>0.50809935205183598</v>
      </c>
      <c r="BV32" s="212">
        <v>525</v>
      </c>
      <c r="BW32" s="114">
        <v>220</v>
      </c>
      <c r="BX32" s="48">
        <v>0.419047619047619</v>
      </c>
      <c r="BY32" s="44">
        <v>23</v>
      </c>
      <c r="BZ32" s="115">
        <v>8111.83</v>
      </c>
      <c r="CA32" s="115">
        <v>21256</v>
      </c>
      <c r="CB32" s="115">
        <v>6642</v>
      </c>
      <c r="CC32" s="115">
        <v>9190</v>
      </c>
      <c r="CD32" s="115">
        <v>2732</v>
      </c>
      <c r="CE32" s="115">
        <v>2692</v>
      </c>
      <c r="CF32" s="115">
        <v>19585</v>
      </c>
      <c r="CG32" s="115">
        <v>9527</v>
      </c>
      <c r="CH32" s="115">
        <v>1938</v>
      </c>
      <c r="CI32" s="116">
        <v>2081</v>
      </c>
      <c r="CJ32" s="116">
        <v>6039</v>
      </c>
      <c r="CK32" s="117">
        <v>5496379</v>
      </c>
      <c r="CL32" s="117">
        <v>20062</v>
      </c>
      <c r="CM32" s="210">
        <v>24571.675456389501</v>
      </c>
      <c r="CN32" s="210">
        <v>25673.3924731183</v>
      </c>
      <c r="CO32" s="107">
        <v>23135.324766355101</v>
      </c>
      <c r="CP32" s="108">
        <v>0.52947539210383998</v>
      </c>
    </row>
    <row r="33" spans="1:94" ht="15" customHeight="1" x14ac:dyDescent="0.25">
      <c r="A33" s="44" t="s">
        <v>530</v>
      </c>
      <c r="B33" s="44" t="s">
        <v>531</v>
      </c>
      <c r="C33" s="44" t="s">
        <v>271</v>
      </c>
      <c r="D33" s="44">
        <v>1969</v>
      </c>
      <c r="E33" s="44" t="s">
        <v>532</v>
      </c>
      <c r="F33" s="44" t="s">
        <v>432</v>
      </c>
      <c r="G33" s="33" t="s">
        <v>55</v>
      </c>
      <c r="H33" s="109">
        <v>9302</v>
      </c>
      <c r="I33" s="44" t="s">
        <v>592</v>
      </c>
      <c r="J33" s="44" t="s">
        <v>630</v>
      </c>
      <c r="K33" s="44" t="s">
        <v>667</v>
      </c>
      <c r="L33" s="44" t="s">
        <v>704</v>
      </c>
      <c r="M33" s="44" t="s">
        <v>742</v>
      </c>
      <c r="N33" s="100">
        <v>1380</v>
      </c>
      <c r="O33" s="48">
        <v>9.1304347826086998E-2</v>
      </c>
      <c r="P33" s="48">
        <v>0.59130434782608698</v>
      </c>
      <c r="Q33" s="48">
        <v>0.18768115942029001</v>
      </c>
      <c r="R33" s="48">
        <v>0.11521739130434799</v>
      </c>
      <c r="S33" s="48">
        <v>1.4492753623188401E-2</v>
      </c>
      <c r="T33" s="242">
        <v>3974</v>
      </c>
      <c r="U33" s="110">
        <v>9.0840463009562195E-2</v>
      </c>
      <c r="V33" s="110">
        <v>0.56416708605938604</v>
      </c>
      <c r="W33" s="110">
        <v>0.25264217413185702</v>
      </c>
      <c r="X33" s="110">
        <v>7.1212883744338207E-2</v>
      </c>
      <c r="Y33" s="110">
        <v>2.1137393054856599E-2</v>
      </c>
      <c r="Z33" s="239">
        <v>909</v>
      </c>
      <c r="AA33" s="101">
        <v>9.9009900990099001E-2</v>
      </c>
      <c r="AB33" s="101">
        <v>0.54785478547854805</v>
      </c>
      <c r="AC33" s="101">
        <v>0.28932893289328898</v>
      </c>
      <c r="AD33" s="101">
        <v>4.8404840484048403E-2</v>
      </c>
      <c r="AE33" s="101">
        <v>1.5401540154015399E-2</v>
      </c>
      <c r="AF33" s="122" t="s">
        <v>771</v>
      </c>
      <c r="AG33" s="100" t="s">
        <v>825</v>
      </c>
      <c r="AH33" s="110" t="s">
        <v>826</v>
      </c>
      <c r="AI33" s="111" t="s">
        <v>775</v>
      </c>
      <c r="AJ33" s="112">
        <v>1481</v>
      </c>
      <c r="AK33" s="110">
        <v>0.93180283592167501</v>
      </c>
      <c r="AL33" s="48">
        <v>0.109401709401709</v>
      </c>
      <c r="AM33" s="100">
        <v>4963</v>
      </c>
      <c r="AN33" s="110">
        <v>-0.25234975790373099</v>
      </c>
      <c r="AO33" s="110">
        <v>0.55946828358209</v>
      </c>
      <c r="AP33" s="110">
        <v>0.44053171641791</v>
      </c>
      <c r="AQ33" s="110">
        <v>0.39731108020398698</v>
      </c>
      <c r="AR33" s="170">
        <v>4963</v>
      </c>
      <c r="AS33" s="110">
        <v>9.1275438242998205E-2</v>
      </c>
      <c r="AT33" s="110">
        <v>0.53435422123715504</v>
      </c>
      <c r="AU33" s="110">
        <v>0.26979649405601502</v>
      </c>
      <c r="AV33" s="110">
        <v>7.5156155551078005E-2</v>
      </c>
      <c r="AW33" s="110">
        <v>2.94176909127544E-2</v>
      </c>
      <c r="AX33" s="170">
        <v>1307</v>
      </c>
      <c r="AY33" s="100">
        <v>0</v>
      </c>
      <c r="AZ33" s="100">
        <v>909</v>
      </c>
      <c r="BA33" s="100">
        <v>398</v>
      </c>
      <c r="BB33" s="100">
        <v>0</v>
      </c>
      <c r="BC33" s="100">
        <v>0</v>
      </c>
      <c r="BD33" s="123">
        <v>8.7987758224942605E-2</v>
      </c>
      <c r="BE33" s="48">
        <v>0.494261667941852</v>
      </c>
      <c r="BF33" s="48">
        <v>0.31216526396327499</v>
      </c>
      <c r="BG33" s="48">
        <v>5.9678653404743702E-2</v>
      </c>
      <c r="BH33" s="48">
        <v>4.5906656465187497E-2</v>
      </c>
      <c r="BI33" s="123">
        <v>0.286549707602339</v>
      </c>
      <c r="BJ33" s="48">
        <v>0.22222222222222199</v>
      </c>
      <c r="BK33" s="48">
        <v>0.46630727762803198</v>
      </c>
      <c r="BL33" s="48">
        <v>0.52380952380952395</v>
      </c>
      <c r="BM33" s="48">
        <v>0.53268765133171903</v>
      </c>
      <c r="BN33" s="118">
        <v>0.38888888888888901</v>
      </c>
      <c r="BO33" s="105">
        <v>4.9000000000000004</v>
      </c>
      <c r="BP33" s="103">
        <v>128</v>
      </c>
      <c r="BQ33" s="123">
        <v>0.69636963696369603</v>
      </c>
      <c r="BR33" s="226">
        <v>0.7577054795</v>
      </c>
      <c r="BS33" s="219">
        <v>0.27136758515687998</v>
      </c>
      <c r="BT33" s="123">
        <v>0.61269841269841296</v>
      </c>
      <c r="BU33" s="48">
        <v>0.42762430939226498</v>
      </c>
      <c r="BV33" s="212">
        <v>290</v>
      </c>
      <c r="BW33" s="114">
        <v>98</v>
      </c>
      <c r="BX33" s="48">
        <v>0.33793103448275902</v>
      </c>
      <c r="BY33" s="44">
        <v>22</v>
      </c>
      <c r="BZ33" s="115">
        <v>3956.21</v>
      </c>
      <c r="CA33" s="115">
        <v>26640</v>
      </c>
      <c r="CB33" s="115">
        <v>6513</v>
      </c>
      <c r="CC33" s="115">
        <v>12306</v>
      </c>
      <c r="CD33" s="115">
        <v>4596</v>
      </c>
      <c r="CE33" s="115">
        <v>3225</v>
      </c>
      <c r="CF33" s="115">
        <v>21952</v>
      </c>
      <c r="CG33" s="115">
        <v>8808</v>
      </c>
      <c r="CH33" s="115">
        <v>1063</v>
      </c>
      <c r="CI33" s="116">
        <v>3008</v>
      </c>
      <c r="CJ33" s="116">
        <v>9073</v>
      </c>
      <c r="CK33" s="117">
        <v>4112354</v>
      </c>
      <c r="CL33" s="117">
        <v>30403</v>
      </c>
      <c r="CM33" s="210">
        <v>24904.3067226891</v>
      </c>
      <c r="CN33" s="210">
        <v>26875.678018575902</v>
      </c>
      <c r="CO33" s="107">
        <v>20742.522875817001</v>
      </c>
      <c r="CP33" s="108">
        <v>0.52602436323366597</v>
      </c>
    </row>
    <row r="34" spans="1:94" ht="15" customHeight="1" x14ac:dyDescent="0.25">
      <c r="A34" s="44" t="s">
        <v>533</v>
      </c>
      <c r="B34" s="44" t="s">
        <v>534</v>
      </c>
      <c r="C34" s="44" t="s">
        <v>535</v>
      </c>
      <c r="D34" s="44">
        <v>1927</v>
      </c>
      <c r="E34" s="44" t="s">
        <v>536</v>
      </c>
      <c r="F34" s="44" t="s">
        <v>450</v>
      </c>
      <c r="G34" s="33" t="s">
        <v>55</v>
      </c>
      <c r="H34" s="109">
        <v>9987</v>
      </c>
      <c r="I34" s="44" t="s">
        <v>573</v>
      </c>
      <c r="J34" s="44" t="s">
        <v>611</v>
      </c>
      <c r="K34" s="44" t="s">
        <v>649</v>
      </c>
      <c r="L34" s="44" t="s">
        <v>686</v>
      </c>
      <c r="M34" s="44" t="s">
        <v>723</v>
      </c>
      <c r="N34" s="100">
        <v>17310</v>
      </c>
      <c r="O34" s="48">
        <v>1.6291161178509501E-2</v>
      </c>
      <c r="P34" s="48">
        <v>0.91969959560947401</v>
      </c>
      <c r="Q34" s="48">
        <v>2.0508376660889699E-2</v>
      </c>
      <c r="R34" s="48">
        <v>3.81282495667244E-2</v>
      </c>
      <c r="S34" s="48">
        <v>5.37261698440208E-3</v>
      </c>
      <c r="T34" s="242">
        <v>28674</v>
      </c>
      <c r="U34" s="110">
        <v>7.0447094929204203E-3</v>
      </c>
      <c r="V34" s="110">
        <v>0.93213364023156897</v>
      </c>
      <c r="W34" s="110">
        <v>1.96693869010253E-2</v>
      </c>
      <c r="X34" s="110">
        <v>2.3191741647485501E-2</v>
      </c>
      <c r="Y34" s="110">
        <v>1.7960521727000099E-2</v>
      </c>
      <c r="Z34" s="239">
        <v>5122</v>
      </c>
      <c r="AA34" s="101">
        <v>5.2713783678250701E-3</v>
      </c>
      <c r="AB34" s="101">
        <v>0.93947676688793402</v>
      </c>
      <c r="AC34" s="101">
        <v>1.8937914877001201E-2</v>
      </c>
      <c r="AD34" s="101">
        <v>1.7571261226083601E-2</v>
      </c>
      <c r="AE34" s="101">
        <v>1.8742678641155801E-2</v>
      </c>
      <c r="AF34" s="122" t="s">
        <v>827</v>
      </c>
      <c r="AG34" s="100" t="s">
        <v>786</v>
      </c>
      <c r="AH34" s="110" t="s">
        <v>784</v>
      </c>
      <c r="AI34" s="111" t="s">
        <v>800</v>
      </c>
      <c r="AJ34" s="112">
        <v>18377</v>
      </c>
      <c r="AK34" s="110">
        <v>0.941938292430756</v>
      </c>
      <c r="AL34" s="48">
        <v>0.14399421128798801</v>
      </c>
      <c r="AM34" s="100">
        <v>33578</v>
      </c>
      <c r="AN34" s="110">
        <v>0.13025119099177099</v>
      </c>
      <c r="AO34" s="110">
        <v>0.25626087614435999</v>
      </c>
      <c r="AP34" s="110">
        <v>0.74373912385564001</v>
      </c>
      <c r="AQ34" s="110">
        <v>0.64966338684619396</v>
      </c>
      <c r="AR34" s="170">
        <v>33578</v>
      </c>
      <c r="AS34" s="110">
        <v>9.5896122461135297E-3</v>
      </c>
      <c r="AT34" s="110">
        <v>0.91408064804336198</v>
      </c>
      <c r="AU34" s="110">
        <v>2.5939603311692198E-2</v>
      </c>
      <c r="AV34" s="110">
        <v>2.5165286794925201E-2</v>
      </c>
      <c r="AW34" s="110">
        <v>2.52248496039073E-2</v>
      </c>
      <c r="AX34" s="170">
        <v>6859</v>
      </c>
      <c r="AY34" s="100">
        <v>0</v>
      </c>
      <c r="AZ34" s="100">
        <v>5122</v>
      </c>
      <c r="BA34" s="100">
        <v>1663</v>
      </c>
      <c r="BB34" s="100">
        <v>74</v>
      </c>
      <c r="BC34" s="100">
        <v>0</v>
      </c>
      <c r="BD34" s="123">
        <v>1.2246683189969401E-2</v>
      </c>
      <c r="BE34" s="48">
        <v>0.89298731593526703</v>
      </c>
      <c r="BF34" s="48">
        <v>3.7031637264907401E-2</v>
      </c>
      <c r="BG34" s="48">
        <v>2.2743840209943099E-2</v>
      </c>
      <c r="BH34" s="48">
        <v>3.4990523399912501E-2</v>
      </c>
      <c r="BI34" s="123">
        <v>0.34693877551020402</v>
      </c>
      <c r="BJ34" s="48">
        <v>0.135523613963039</v>
      </c>
      <c r="BK34" s="48">
        <v>0.54369390647142202</v>
      </c>
      <c r="BL34" s="48">
        <v>0.34743202416918401</v>
      </c>
      <c r="BM34" s="48" t="s">
        <v>863</v>
      </c>
      <c r="BN34" s="118" t="s">
        <v>863</v>
      </c>
      <c r="BO34" s="105">
        <v>4.5999999999999996</v>
      </c>
      <c r="BP34" s="103">
        <v>128</v>
      </c>
      <c r="BQ34" s="123">
        <v>0.86589888737068099</v>
      </c>
      <c r="BR34" s="226">
        <v>0.78460837890000001</v>
      </c>
      <c r="BS34" s="219">
        <v>0.223729020854294</v>
      </c>
      <c r="BT34" s="123">
        <v>0.54782608695652202</v>
      </c>
      <c r="BU34" s="48">
        <v>0.327801639984381</v>
      </c>
      <c r="BV34" s="212">
        <v>1571</v>
      </c>
      <c r="BW34" s="114">
        <v>653</v>
      </c>
      <c r="BX34" s="48">
        <v>0.41565881604073801</v>
      </c>
      <c r="BY34" s="44">
        <v>26</v>
      </c>
      <c r="BZ34" s="119">
        <v>27185.39</v>
      </c>
      <c r="CA34" s="119">
        <v>20029</v>
      </c>
      <c r="CB34" s="119">
        <v>4078</v>
      </c>
      <c r="CC34" s="119">
        <v>7463</v>
      </c>
      <c r="CD34" s="119">
        <v>6392</v>
      </c>
      <c r="CE34" s="119">
        <v>2096</v>
      </c>
      <c r="CF34" s="119">
        <v>17537</v>
      </c>
      <c r="CG34" s="119">
        <v>8901</v>
      </c>
      <c r="CH34" s="119">
        <v>1149</v>
      </c>
      <c r="CI34" s="120">
        <v>1509</v>
      </c>
      <c r="CJ34" s="120">
        <v>5978</v>
      </c>
      <c r="CK34" s="121">
        <v>84133970</v>
      </c>
      <c r="CL34" s="121">
        <v>109117</v>
      </c>
      <c r="CM34" s="210">
        <v>16094.9241862382</v>
      </c>
      <c r="CN34" s="210">
        <v>16084.4076054664</v>
      </c>
      <c r="CO34" s="107">
        <v>16118.7137096774</v>
      </c>
      <c r="CP34" s="108">
        <v>0.47344787192502902</v>
      </c>
    </row>
    <row r="35" spans="1:94" ht="15" customHeight="1" x14ac:dyDescent="0.25">
      <c r="A35" s="44" t="s">
        <v>537</v>
      </c>
      <c r="B35" s="44" t="s">
        <v>538</v>
      </c>
      <c r="C35" s="44" t="s">
        <v>169</v>
      </c>
      <c r="D35" s="44">
        <v>1927</v>
      </c>
      <c r="E35" s="44" t="s">
        <v>539</v>
      </c>
      <c r="F35" s="44" t="s">
        <v>502</v>
      </c>
      <c r="G35" s="33" t="s">
        <v>55</v>
      </c>
      <c r="H35" s="109">
        <v>11882</v>
      </c>
      <c r="I35" s="44" t="s">
        <v>585</v>
      </c>
      <c r="J35" s="44" t="s">
        <v>623</v>
      </c>
      <c r="K35" s="44" t="s">
        <v>660</v>
      </c>
      <c r="L35" s="44" t="s">
        <v>697</v>
      </c>
      <c r="M35" s="44" t="s">
        <v>735</v>
      </c>
      <c r="N35" s="100">
        <v>23445</v>
      </c>
      <c r="O35" s="68">
        <v>0.179057368308808</v>
      </c>
      <c r="P35" s="68">
        <v>0.36255065045851997</v>
      </c>
      <c r="Q35" s="68">
        <v>0.14540413734271701</v>
      </c>
      <c r="R35" s="68">
        <v>0.252164640648326</v>
      </c>
      <c r="S35" s="68">
        <v>6.0823203241629299E-2</v>
      </c>
      <c r="T35" s="242">
        <v>38673</v>
      </c>
      <c r="U35" s="110">
        <v>0.136503503736457</v>
      </c>
      <c r="V35" s="110">
        <v>0.379748144700437</v>
      </c>
      <c r="W35" s="110">
        <v>0.163861091717736</v>
      </c>
      <c r="X35" s="110">
        <v>0.26325860419414099</v>
      </c>
      <c r="Y35" s="110">
        <v>5.6628655651229501E-2</v>
      </c>
      <c r="Z35" s="239">
        <v>8305</v>
      </c>
      <c r="AA35" s="101">
        <v>0.102709211318483</v>
      </c>
      <c r="AB35" s="101">
        <v>0.35869957856712797</v>
      </c>
      <c r="AC35" s="101">
        <v>0.20060204695966299</v>
      </c>
      <c r="AD35" s="101">
        <v>0.292233594220349</v>
      </c>
      <c r="AE35" s="101">
        <v>4.5755568934376899E-2</v>
      </c>
      <c r="AF35" s="122" t="s">
        <v>828</v>
      </c>
      <c r="AG35" s="100" t="s">
        <v>829</v>
      </c>
      <c r="AH35" s="110" t="s">
        <v>830</v>
      </c>
      <c r="AI35" s="111" t="s">
        <v>831</v>
      </c>
      <c r="AJ35" s="112">
        <v>31544</v>
      </c>
      <c r="AK35" s="110">
        <v>0.74324752726350496</v>
      </c>
      <c r="AL35" s="48">
        <v>0.240041386445939</v>
      </c>
      <c r="AM35" s="100">
        <v>47774</v>
      </c>
      <c r="AN35" s="110">
        <v>2.6805396349528301E-2</v>
      </c>
      <c r="AO35" s="110">
        <v>0.27337589185129602</v>
      </c>
      <c r="AP35" s="110">
        <v>0.72662410814870404</v>
      </c>
      <c r="AQ35" s="110">
        <v>0.42234179248313503</v>
      </c>
      <c r="AR35" s="170">
        <v>47774</v>
      </c>
      <c r="AS35" s="110">
        <v>0.13080336584753199</v>
      </c>
      <c r="AT35" s="110">
        <v>0.34087579017875802</v>
      </c>
      <c r="AU35" s="110">
        <v>0.177983840582744</v>
      </c>
      <c r="AV35" s="110">
        <v>0.24536358688826601</v>
      </c>
      <c r="AW35" s="110">
        <v>0.10497341650270001</v>
      </c>
      <c r="AX35" s="170">
        <v>11329</v>
      </c>
      <c r="AY35" s="100">
        <v>0</v>
      </c>
      <c r="AZ35" s="100">
        <v>8305</v>
      </c>
      <c r="BA35" s="100">
        <v>2211</v>
      </c>
      <c r="BB35" s="100">
        <v>358</v>
      </c>
      <c r="BC35" s="100">
        <v>455</v>
      </c>
      <c r="BD35" s="123">
        <v>0.101509400653191</v>
      </c>
      <c r="BE35" s="48">
        <v>0.30973607555830202</v>
      </c>
      <c r="BF35" s="48">
        <v>0.21617088886927399</v>
      </c>
      <c r="BG35" s="48">
        <v>0.25703945626268898</v>
      </c>
      <c r="BH35" s="48">
        <v>0.115544178656545</v>
      </c>
      <c r="BI35" s="123">
        <v>0.45683987274655402</v>
      </c>
      <c r="BJ35" s="48">
        <v>0.196850393700787</v>
      </c>
      <c r="BK35" s="48">
        <v>0.69282374466354901</v>
      </c>
      <c r="BL35" s="48">
        <v>0.45519713261648698</v>
      </c>
      <c r="BM35" s="48">
        <v>0.76144208642291</v>
      </c>
      <c r="BN35" s="118">
        <v>0.49032258064516099</v>
      </c>
      <c r="BO35" s="105">
        <v>4.7</v>
      </c>
      <c r="BP35" s="103">
        <v>134</v>
      </c>
      <c r="BQ35" s="123">
        <v>0.62853702588801896</v>
      </c>
      <c r="BR35" s="226">
        <v>0.71144955129999998</v>
      </c>
      <c r="BS35" s="219">
        <v>0.26222396231300199</v>
      </c>
      <c r="BT35" s="123">
        <v>0.57307415406767503</v>
      </c>
      <c r="BU35" s="48">
        <v>0.32929194956353097</v>
      </c>
      <c r="BV35" s="212">
        <v>2058</v>
      </c>
      <c r="BW35" s="114">
        <v>942</v>
      </c>
      <c r="BX35" s="48">
        <v>0.45772594752186602</v>
      </c>
      <c r="BY35" s="44">
        <v>24</v>
      </c>
      <c r="BZ35" s="115">
        <v>39204.69</v>
      </c>
      <c r="CA35" s="115">
        <v>31375</v>
      </c>
      <c r="CB35" s="115">
        <v>9746</v>
      </c>
      <c r="CC35" s="115">
        <v>9745</v>
      </c>
      <c r="CD35" s="115">
        <v>5019</v>
      </c>
      <c r="CE35" s="115">
        <v>6865</v>
      </c>
      <c r="CF35" s="115">
        <v>26229</v>
      </c>
      <c r="CG35" s="115">
        <v>11754</v>
      </c>
      <c r="CH35" s="115">
        <v>913</v>
      </c>
      <c r="CI35" s="116">
        <v>2016</v>
      </c>
      <c r="CJ35" s="116">
        <v>11546</v>
      </c>
      <c r="CK35" s="117">
        <v>174226862</v>
      </c>
      <c r="CL35" s="117">
        <v>117032</v>
      </c>
      <c r="CM35" s="210">
        <v>22771.818351063801</v>
      </c>
      <c r="CN35" s="210">
        <v>22542.782967032999</v>
      </c>
      <c r="CO35" s="107">
        <v>23089.212563451802</v>
      </c>
      <c r="CP35" s="108">
        <v>0.454898157129001</v>
      </c>
    </row>
    <row r="36" spans="1:94" ht="15" customHeight="1" x14ac:dyDescent="0.25">
      <c r="A36" s="44" t="s">
        <v>540</v>
      </c>
      <c r="B36" s="44" t="s">
        <v>541</v>
      </c>
      <c r="C36" s="44" t="s">
        <v>169</v>
      </c>
      <c r="D36" s="44">
        <v>1971</v>
      </c>
      <c r="E36" s="44" t="s">
        <v>542</v>
      </c>
      <c r="F36" s="44" t="s">
        <v>436</v>
      </c>
      <c r="G36" s="33" t="s">
        <v>55</v>
      </c>
      <c r="H36" s="109">
        <v>9298</v>
      </c>
      <c r="I36" s="44" t="s">
        <v>597</v>
      </c>
      <c r="J36" s="44" t="s">
        <v>635</v>
      </c>
      <c r="K36" s="44" t="s">
        <v>672</v>
      </c>
      <c r="L36" s="44" t="s">
        <v>709</v>
      </c>
      <c r="M36" s="44" t="s">
        <v>747</v>
      </c>
      <c r="N36" s="100">
        <v>2129</v>
      </c>
      <c r="O36" s="48">
        <v>0.13621418506340999</v>
      </c>
      <c r="P36" s="48">
        <v>0.60310004697040898</v>
      </c>
      <c r="Q36" s="48">
        <v>0.10850164396430199</v>
      </c>
      <c r="R36" s="48">
        <v>0.121183654297792</v>
      </c>
      <c r="S36" s="48">
        <v>3.10004697040864E-2</v>
      </c>
      <c r="T36" s="242">
        <v>6115</v>
      </c>
      <c r="U36" s="110">
        <v>8.1275551921504499E-2</v>
      </c>
      <c r="V36" s="110">
        <v>0.50466067048242003</v>
      </c>
      <c r="W36" s="110">
        <v>0.28242027800490599</v>
      </c>
      <c r="X36" s="110">
        <v>0.11316434995911701</v>
      </c>
      <c r="Y36" s="110">
        <v>1.84791496320523E-2</v>
      </c>
      <c r="Z36" s="239">
        <v>1511</v>
      </c>
      <c r="AA36" s="101">
        <v>7.0152217074784903E-2</v>
      </c>
      <c r="AB36" s="101">
        <v>0.48775645268034401</v>
      </c>
      <c r="AC36" s="101">
        <v>0.32825943084050302</v>
      </c>
      <c r="AD36" s="101">
        <v>9.7948378557246904E-2</v>
      </c>
      <c r="AE36" s="101">
        <v>1.5883520847121101E-2</v>
      </c>
      <c r="AF36" s="122" t="s">
        <v>787</v>
      </c>
      <c r="AG36" s="100" t="s">
        <v>781</v>
      </c>
      <c r="AH36" s="110" t="s">
        <v>763</v>
      </c>
      <c r="AI36" s="111" t="s">
        <v>832</v>
      </c>
      <c r="AJ36" s="112">
        <v>2352</v>
      </c>
      <c r="AK36" s="110">
        <v>0.90518707482993199</v>
      </c>
      <c r="AL36" s="123">
        <v>0.110655737704918</v>
      </c>
      <c r="AM36" s="100">
        <v>8137</v>
      </c>
      <c r="AN36" s="110">
        <v>2.3413720440177898E-3</v>
      </c>
      <c r="AO36" s="110">
        <v>0.496851385390428</v>
      </c>
      <c r="AP36" s="110">
        <v>0.50314861460957205</v>
      </c>
      <c r="AQ36" s="110">
        <v>0.45292287538889803</v>
      </c>
      <c r="AR36" s="170">
        <v>8137</v>
      </c>
      <c r="AS36" s="110">
        <v>9.4260784072754095E-2</v>
      </c>
      <c r="AT36" s="110">
        <v>0.45004301339559999</v>
      </c>
      <c r="AU36" s="110">
        <v>0.282905247634263</v>
      </c>
      <c r="AV36" s="110">
        <v>0.11490721396091901</v>
      </c>
      <c r="AW36" s="110">
        <v>5.7883740936463098E-2</v>
      </c>
      <c r="AX36" s="170">
        <v>2241</v>
      </c>
      <c r="AY36" s="100">
        <v>0</v>
      </c>
      <c r="AZ36" s="100">
        <v>1511</v>
      </c>
      <c r="BA36" s="100">
        <v>687</v>
      </c>
      <c r="BB36" s="100">
        <v>43</v>
      </c>
      <c r="BC36" s="100">
        <v>0</v>
      </c>
      <c r="BD36" s="217">
        <v>7.7197679607318201E-2</v>
      </c>
      <c r="BE36" s="47">
        <v>0.40785363676929898</v>
      </c>
      <c r="BF36" s="47">
        <v>0.313253012048193</v>
      </c>
      <c r="BG36" s="47">
        <v>0.102186523873271</v>
      </c>
      <c r="BH36" s="47">
        <v>9.9509147701918793E-2</v>
      </c>
      <c r="BI36" s="123">
        <v>0.30633802816901401</v>
      </c>
      <c r="BJ36" s="48">
        <v>0.11111111111111099</v>
      </c>
      <c r="BK36" s="48">
        <v>0.60162601626016299</v>
      </c>
      <c r="BL36" s="123">
        <v>0.37288135593220301</v>
      </c>
      <c r="BM36" s="48">
        <v>0.72772277227722804</v>
      </c>
      <c r="BN36" s="113">
        <v>0.625</v>
      </c>
      <c r="BO36" s="105">
        <v>5.7</v>
      </c>
      <c r="BP36" s="103">
        <v>140</v>
      </c>
      <c r="BQ36" s="123">
        <v>0.74123097286565198</v>
      </c>
      <c r="BR36" s="226">
        <v>0.7313432836</v>
      </c>
      <c r="BS36" s="219">
        <v>0.32672625054057902</v>
      </c>
      <c r="BT36" s="217">
        <v>0.52887537993920997</v>
      </c>
      <c r="BU36" s="47">
        <v>0.57048312375910004</v>
      </c>
      <c r="BV36" s="212">
        <v>521</v>
      </c>
      <c r="BW36" s="114">
        <v>245</v>
      </c>
      <c r="BX36" s="48">
        <v>0.47024952015355098</v>
      </c>
      <c r="BY36" s="44">
        <v>16</v>
      </c>
      <c r="BZ36" s="115">
        <v>5934.41</v>
      </c>
      <c r="CA36" s="115">
        <v>24209</v>
      </c>
      <c r="CB36" s="115">
        <v>8093</v>
      </c>
      <c r="CC36" s="115">
        <v>9725</v>
      </c>
      <c r="CD36" s="115">
        <v>3657</v>
      </c>
      <c r="CE36" s="115">
        <v>2734</v>
      </c>
      <c r="CF36" s="115">
        <v>25510</v>
      </c>
      <c r="CG36" s="115">
        <v>8707</v>
      </c>
      <c r="CH36" s="115">
        <v>1584</v>
      </c>
      <c r="CI36" s="116">
        <v>3242</v>
      </c>
      <c r="CJ36" s="116">
        <v>11977</v>
      </c>
      <c r="CK36" s="117">
        <v>2962645</v>
      </c>
      <c r="CL36" s="117">
        <v>12105</v>
      </c>
      <c r="CM36" s="210">
        <v>22705.587628866</v>
      </c>
      <c r="CN36" s="210">
        <v>25919.134110787199</v>
      </c>
      <c r="CO36" s="107">
        <v>19425.0922619048</v>
      </c>
      <c r="CP36" s="108">
        <v>0.449833887043189</v>
      </c>
    </row>
    <row r="37" spans="1:94" ht="15" customHeight="1" x14ac:dyDescent="0.25">
      <c r="A37" s="44" t="s">
        <v>543</v>
      </c>
      <c r="B37" s="44" t="s">
        <v>544</v>
      </c>
      <c r="C37" s="44" t="s">
        <v>169</v>
      </c>
      <c r="D37" s="44">
        <v>1974</v>
      </c>
      <c r="E37" s="44" t="s">
        <v>545</v>
      </c>
      <c r="F37" s="44" t="s">
        <v>432</v>
      </c>
      <c r="G37" s="33" t="s">
        <v>55</v>
      </c>
      <c r="H37" s="109">
        <v>8828</v>
      </c>
      <c r="I37" s="44" t="s">
        <v>598</v>
      </c>
      <c r="J37" s="44" t="s">
        <v>636</v>
      </c>
      <c r="K37" s="44" t="s">
        <v>673</v>
      </c>
      <c r="L37" s="44" t="s">
        <v>710</v>
      </c>
      <c r="M37" s="44" t="s">
        <v>748</v>
      </c>
      <c r="N37" s="100">
        <v>5893</v>
      </c>
      <c r="O37" s="48">
        <v>0.159511284574919</v>
      </c>
      <c r="P37" s="48">
        <v>0.66570507381639199</v>
      </c>
      <c r="Q37" s="48">
        <v>4.29322925504836E-2</v>
      </c>
      <c r="R37" s="48">
        <v>0.104530799253351</v>
      </c>
      <c r="S37" s="48">
        <v>2.7320549804853201E-2</v>
      </c>
      <c r="T37" s="242">
        <v>12386</v>
      </c>
      <c r="U37" s="110">
        <v>0.18730825125141301</v>
      </c>
      <c r="V37" s="110">
        <v>0.59615695139673797</v>
      </c>
      <c r="W37" s="110">
        <v>9.7852414015824299E-2</v>
      </c>
      <c r="X37" s="110">
        <v>0.10124333925399601</v>
      </c>
      <c r="Y37" s="110">
        <v>1.74390440820281E-2</v>
      </c>
      <c r="Z37" s="239">
        <v>2954</v>
      </c>
      <c r="AA37" s="101">
        <v>0.210900473933649</v>
      </c>
      <c r="AB37" s="101">
        <v>0.52809749492213898</v>
      </c>
      <c r="AC37" s="101">
        <v>0.13608666215301299</v>
      </c>
      <c r="AD37" s="101">
        <v>9.9864590385917398E-2</v>
      </c>
      <c r="AE37" s="101">
        <v>2.5050778605281002E-2</v>
      </c>
      <c r="AF37" s="122" t="s">
        <v>833</v>
      </c>
      <c r="AG37" s="100" t="s">
        <v>834</v>
      </c>
      <c r="AH37" s="110" t="s">
        <v>826</v>
      </c>
      <c r="AI37" s="102" t="s">
        <v>799</v>
      </c>
      <c r="AJ37" s="112">
        <v>6551</v>
      </c>
      <c r="AK37" s="110">
        <v>0.89955731949320705</v>
      </c>
      <c r="AL37" s="48">
        <v>5.3938356164383597E-2</v>
      </c>
      <c r="AM37" s="100">
        <v>13730</v>
      </c>
      <c r="AN37" s="110">
        <v>2.1203191259972699E-2</v>
      </c>
      <c r="AO37" s="110">
        <v>0.51762934791221005</v>
      </c>
      <c r="AP37" s="110">
        <v>0.48237065208779001</v>
      </c>
      <c r="AQ37" s="110">
        <v>0.55488911688106701</v>
      </c>
      <c r="AR37" s="170">
        <v>13730</v>
      </c>
      <c r="AS37" s="110">
        <v>0.19890750182083</v>
      </c>
      <c r="AT37" s="110">
        <v>0.57392571012381599</v>
      </c>
      <c r="AU37" s="110">
        <v>0.103058994901675</v>
      </c>
      <c r="AV37" s="110">
        <v>0.10371449380917699</v>
      </c>
      <c r="AW37" s="110">
        <v>2.0393299344501101E-2</v>
      </c>
      <c r="AX37" s="170">
        <v>3401</v>
      </c>
      <c r="AY37" s="100">
        <v>0</v>
      </c>
      <c r="AZ37" s="100">
        <v>2954</v>
      </c>
      <c r="BA37" s="100">
        <v>447</v>
      </c>
      <c r="BB37" s="100">
        <v>0</v>
      </c>
      <c r="BC37" s="100">
        <v>0</v>
      </c>
      <c r="BD37" s="217">
        <v>0.22052337547780099</v>
      </c>
      <c r="BE37" s="47">
        <v>0.50926198177006798</v>
      </c>
      <c r="BF37" s="47">
        <v>0.13643046162893299</v>
      </c>
      <c r="BG37" s="47">
        <v>0.104969126727433</v>
      </c>
      <c r="BH37" s="47">
        <v>2.8815054395766E-2</v>
      </c>
      <c r="BI37" s="123">
        <v>0.18461538461538499</v>
      </c>
      <c r="BJ37" s="48">
        <v>4.0697674418604703E-2</v>
      </c>
      <c r="BK37" s="48">
        <v>0.40801644398766701</v>
      </c>
      <c r="BL37" s="48">
        <v>0.157894736842105</v>
      </c>
      <c r="BM37" s="48">
        <v>0.52844638949671796</v>
      </c>
      <c r="BN37" s="47">
        <v>0.392405063291139</v>
      </c>
      <c r="BO37" s="105">
        <v>5.8</v>
      </c>
      <c r="BP37" s="103">
        <v>139</v>
      </c>
      <c r="BQ37" s="123">
        <v>0.79248476641841603</v>
      </c>
      <c r="BR37" s="226">
        <v>0.79537750389999995</v>
      </c>
      <c r="BS37" s="219">
        <v>0.30116837833980198</v>
      </c>
      <c r="BT37" s="217">
        <v>0.58136860264519796</v>
      </c>
      <c r="BU37" s="47">
        <v>0.439891635624788</v>
      </c>
      <c r="BV37" s="212">
        <v>709</v>
      </c>
      <c r="BW37" s="114">
        <v>258</v>
      </c>
      <c r="BX37" s="48">
        <v>0.363892806770099</v>
      </c>
      <c r="BY37" s="44">
        <v>19</v>
      </c>
      <c r="BZ37" s="115">
        <v>10302.99</v>
      </c>
      <c r="CA37" s="115">
        <v>18124</v>
      </c>
      <c r="CB37" s="115">
        <v>6605</v>
      </c>
      <c r="CC37" s="115">
        <v>5685</v>
      </c>
      <c r="CD37" s="115">
        <v>4883</v>
      </c>
      <c r="CE37" s="115">
        <v>951</v>
      </c>
      <c r="CF37" s="115">
        <v>17773</v>
      </c>
      <c r="CG37" s="115">
        <v>5909</v>
      </c>
      <c r="CH37" s="115">
        <v>855</v>
      </c>
      <c r="CI37" s="116">
        <v>3173</v>
      </c>
      <c r="CJ37" s="116">
        <v>7836</v>
      </c>
      <c r="CK37" s="117">
        <v>3090904</v>
      </c>
      <c r="CL37" s="117">
        <v>8915</v>
      </c>
      <c r="CM37" s="210">
        <v>25336.940807799401</v>
      </c>
      <c r="CN37" s="210">
        <v>26677.151071025899</v>
      </c>
      <c r="CO37" s="107">
        <v>23171.610200364299</v>
      </c>
      <c r="CP37" s="108">
        <v>0.48611111111111099</v>
      </c>
    </row>
    <row r="38" spans="1:94" ht="15" customHeight="1" x14ac:dyDescent="0.25">
      <c r="A38" s="44" t="s">
        <v>547</v>
      </c>
      <c r="B38" s="44" t="s">
        <v>548</v>
      </c>
      <c r="C38" s="125" t="s">
        <v>509</v>
      </c>
      <c r="D38" s="125">
        <v>1890</v>
      </c>
      <c r="E38" s="125" t="s">
        <v>549</v>
      </c>
      <c r="F38" s="125" t="s">
        <v>502</v>
      </c>
      <c r="G38" s="33" t="s">
        <v>55</v>
      </c>
      <c r="H38" s="126">
        <v>11727</v>
      </c>
      <c r="I38" s="44" t="s">
        <v>572</v>
      </c>
      <c r="J38" s="44" t="s">
        <v>610</v>
      </c>
      <c r="K38" s="44" t="s">
        <v>648</v>
      </c>
      <c r="L38" s="44" t="s">
        <v>685</v>
      </c>
      <c r="M38" s="44" t="s">
        <v>722</v>
      </c>
      <c r="N38" s="100">
        <v>27953</v>
      </c>
      <c r="O38" s="68">
        <v>0.19053411082889099</v>
      </c>
      <c r="P38" s="68">
        <v>0.37820627481844499</v>
      </c>
      <c r="Q38" s="68">
        <v>0.21936822523521601</v>
      </c>
      <c r="R38" s="68">
        <v>0.13733767395270599</v>
      </c>
      <c r="S38" s="68">
        <v>7.4553715164740797E-2</v>
      </c>
      <c r="T38" s="243">
        <v>34170</v>
      </c>
      <c r="U38" s="127">
        <v>0.19089844893181199</v>
      </c>
      <c r="V38" s="127">
        <v>0.30234123500146298</v>
      </c>
      <c r="W38" s="127">
        <v>0.34225929177641201</v>
      </c>
      <c r="X38" s="127">
        <v>0.122739244951712</v>
      </c>
      <c r="Y38" s="127">
        <v>4.1761779338601097E-2</v>
      </c>
      <c r="Z38" s="239">
        <v>7454</v>
      </c>
      <c r="AA38" s="101">
        <v>0.152803863697344</v>
      </c>
      <c r="AB38" s="101">
        <v>0.28803327072712598</v>
      </c>
      <c r="AC38" s="101">
        <v>0.40944459350684198</v>
      </c>
      <c r="AD38" s="101">
        <v>0.11349610947142499</v>
      </c>
      <c r="AE38" s="101">
        <v>3.6222162597263199E-2</v>
      </c>
      <c r="AF38" s="122" t="s">
        <v>794</v>
      </c>
      <c r="AG38" s="100" t="s">
        <v>839</v>
      </c>
      <c r="AH38" s="110" t="s">
        <v>790</v>
      </c>
      <c r="AI38" s="128" t="s">
        <v>840</v>
      </c>
      <c r="AJ38" s="129">
        <v>39063</v>
      </c>
      <c r="AK38" s="110">
        <v>0.715587640478202</v>
      </c>
      <c r="AL38" s="123">
        <v>0.13215501864764101</v>
      </c>
      <c r="AM38" s="130">
        <v>46180</v>
      </c>
      <c r="AN38" s="127">
        <v>0.16459651794858299</v>
      </c>
      <c r="AO38" s="127">
        <v>0.20950409449298299</v>
      </c>
      <c r="AP38" s="127">
        <v>0.79049590550701698</v>
      </c>
      <c r="AQ38" s="127">
        <v>0.38161310536209803</v>
      </c>
      <c r="AR38" s="235">
        <v>46180</v>
      </c>
      <c r="AS38" s="127">
        <v>0.15913815504547399</v>
      </c>
      <c r="AT38" s="127">
        <v>0.25162407968817702</v>
      </c>
      <c r="AU38" s="127">
        <v>0.31498484192290999</v>
      </c>
      <c r="AV38" s="127">
        <v>0.10827197921178</v>
      </c>
      <c r="AW38" s="127">
        <v>0.16598094413165901</v>
      </c>
      <c r="AX38" s="235">
        <v>12678</v>
      </c>
      <c r="AY38" s="130">
        <v>0</v>
      </c>
      <c r="AZ38" s="130">
        <v>7454</v>
      </c>
      <c r="BA38" s="130">
        <v>4928</v>
      </c>
      <c r="BB38" s="130">
        <v>284</v>
      </c>
      <c r="BC38" s="130">
        <v>12</v>
      </c>
      <c r="BD38" s="180">
        <v>0.113030446442657</v>
      </c>
      <c r="BE38" s="68">
        <v>0.20310774570121501</v>
      </c>
      <c r="BF38" s="68">
        <v>0.323473734027449</v>
      </c>
      <c r="BG38" s="68">
        <v>8.8026502602934195E-2</v>
      </c>
      <c r="BH38" s="68">
        <v>0.272361571225745</v>
      </c>
      <c r="BI38" s="180">
        <v>0.43679803961609098</v>
      </c>
      <c r="BJ38" s="48">
        <v>0.164835164835165</v>
      </c>
      <c r="BK38" s="48">
        <v>0.64996674794945697</v>
      </c>
      <c r="BL38" s="123">
        <v>0.40361445783132499</v>
      </c>
      <c r="BM38" s="48">
        <v>0.67613219094247201</v>
      </c>
      <c r="BN38" s="118">
        <v>0.48749999999999999</v>
      </c>
      <c r="BO38" s="105">
        <v>4.5999999999999996</v>
      </c>
      <c r="BP38" s="103">
        <v>128</v>
      </c>
      <c r="BQ38" s="180">
        <v>0.61054467400053702</v>
      </c>
      <c r="BR38" s="226">
        <v>0.69368992900000004</v>
      </c>
      <c r="BS38" s="221">
        <v>0.25204003426355898</v>
      </c>
      <c r="BT38" s="180">
        <v>0.62913655382274603</v>
      </c>
      <c r="BU38" s="68">
        <v>0.36128770458541898</v>
      </c>
      <c r="BV38" s="214">
        <v>1978</v>
      </c>
      <c r="BW38" s="131">
        <v>797</v>
      </c>
      <c r="BX38" s="68">
        <v>0.40293225480283101</v>
      </c>
      <c r="BY38" s="125">
        <v>28</v>
      </c>
      <c r="BZ38" s="132">
        <v>38769.89</v>
      </c>
      <c r="CA38" s="132">
        <v>23095</v>
      </c>
      <c r="CB38" s="132">
        <v>11143</v>
      </c>
      <c r="CC38" s="132">
        <v>6448</v>
      </c>
      <c r="CD38" s="132">
        <v>3654</v>
      </c>
      <c r="CE38" s="132">
        <v>1850</v>
      </c>
      <c r="CF38" s="132">
        <v>20730</v>
      </c>
      <c r="CG38" s="132">
        <v>8050</v>
      </c>
      <c r="CH38" s="132">
        <v>2767</v>
      </c>
      <c r="CI38" s="133">
        <v>1625</v>
      </c>
      <c r="CJ38" s="133">
        <v>8288</v>
      </c>
      <c r="CK38" s="134">
        <v>120118364</v>
      </c>
      <c r="CL38" s="134">
        <v>84058</v>
      </c>
      <c r="CM38" s="107">
        <v>23273.843058886199</v>
      </c>
      <c r="CN38" s="210">
        <v>23430.4763277069</v>
      </c>
      <c r="CO38" s="107">
        <v>22986.4848942598</v>
      </c>
      <c r="CP38" s="108">
        <v>0.50754251234229297</v>
      </c>
    </row>
    <row r="39" spans="1:94" ht="15" customHeight="1" x14ac:dyDescent="0.25">
      <c r="A39" s="44" t="s">
        <v>550</v>
      </c>
      <c r="B39" s="44" t="s">
        <v>551</v>
      </c>
      <c r="C39" s="44" t="s">
        <v>137</v>
      </c>
      <c r="D39" s="44">
        <v>2009</v>
      </c>
      <c r="E39" s="44" t="s">
        <v>552</v>
      </c>
      <c r="F39" s="44" t="s">
        <v>432</v>
      </c>
      <c r="G39" s="33" t="s">
        <v>55</v>
      </c>
      <c r="H39" s="109">
        <v>10360</v>
      </c>
      <c r="I39" s="44" t="s">
        <v>602</v>
      </c>
      <c r="J39" s="44" t="s">
        <v>640</v>
      </c>
      <c r="K39" s="44" t="s">
        <v>677</v>
      </c>
      <c r="L39" s="44" t="s">
        <v>714</v>
      </c>
      <c r="M39" s="44" t="s">
        <v>752</v>
      </c>
      <c r="N39" s="100">
        <v>4054</v>
      </c>
      <c r="O39" s="48">
        <v>0.173408978786384</v>
      </c>
      <c r="P39" s="48">
        <v>0.73088307844104605</v>
      </c>
      <c r="Q39" s="48">
        <v>3.23137641835224E-2</v>
      </c>
      <c r="R39" s="48">
        <v>5.7720769610261499E-2</v>
      </c>
      <c r="S39" s="48">
        <v>5.6734089787863796E-3</v>
      </c>
      <c r="T39" s="242">
        <v>2936</v>
      </c>
      <c r="U39" s="110">
        <v>0.298365122615804</v>
      </c>
      <c r="V39" s="110">
        <v>0.56096730245231596</v>
      </c>
      <c r="W39" s="110">
        <v>8.2084468664850099E-2</v>
      </c>
      <c r="X39" s="110">
        <v>4.8705722070844698E-2</v>
      </c>
      <c r="Y39" s="110">
        <v>9.8773841961852897E-3</v>
      </c>
      <c r="Z39" s="239">
        <v>713</v>
      </c>
      <c r="AA39" s="101">
        <v>0.267882187938289</v>
      </c>
      <c r="AB39" s="101">
        <v>0.53856942496493698</v>
      </c>
      <c r="AC39" s="101">
        <v>0.13604488078541399</v>
      </c>
      <c r="AD39" s="101">
        <v>4.4880785413744698E-2</v>
      </c>
      <c r="AE39" s="101">
        <v>1.2622720897615699E-2</v>
      </c>
      <c r="AF39" s="122" t="s">
        <v>841</v>
      </c>
      <c r="AG39" s="100" t="s">
        <v>842</v>
      </c>
      <c r="AH39" s="110" t="s">
        <v>843</v>
      </c>
      <c r="AI39" s="111" t="s">
        <v>785</v>
      </c>
      <c r="AJ39" s="112">
        <v>5187</v>
      </c>
      <c r="AK39" s="110">
        <v>0.78156930788509704</v>
      </c>
      <c r="AL39" s="48">
        <v>9.2672413793103495E-2</v>
      </c>
      <c r="AM39" s="100">
        <v>3774</v>
      </c>
      <c r="AN39" s="110">
        <v>5.4716443431177E-2</v>
      </c>
      <c r="AO39" s="110">
        <v>0.42742205833053998</v>
      </c>
      <c r="AP39" s="110">
        <v>0.57257794166945997</v>
      </c>
      <c r="AQ39" s="110">
        <v>0.54551539491298495</v>
      </c>
      <c r="AR39" s="170">
        <v>3774</v>
      </c>
      <c r="AS39" s="110">
        <v>0.28166401695813498</v>
      </c>
      <c r="AT39" s="110">
        <v>0.50503444621091698</v>
      </c>
      <c r="AU39" s="110">
        <v>0.14679385267620601</v>
      </c>
      <c r="AV39" s="110">
        <v>5.7498675145734E-2</v>
      </c>
      <c r="AW39" s="110">
        <v>9.0090090090090107E-3</v>
      </c>
      <c r="AX39" s="170">
        <v>927</v>
      </c>
      <c r="AY39" s="100">
        <v>0</v>
      </c>
      <c r="AZ39" s="100">
        <v>713</v>
      </c>
      <c r="BA39" s="100">
        <v>119</v>
      </c>
      <c r="BB39" s="100">
        <v>0</v>
      </c>
      <c r="BC39" s="100">
        <v>95</v>
      </c>
      <c r="BD39" s="217">
        <v>0.254584681769148</v>
      </c>
      <c r="BE39" s="47">
        <v>0.49730312837108998</v>
      </c>
      <c r="BF39" s="47">
        <v>0.18662351672060401</v>
      </c>
      <c r="BG39" s="47">
        <v>5.0701186623516699E-2</v>
      </c>
      <c r="BH39" s="47">
        <v>1.07874865156419E-2</v>
      </c>
      <c r="BI39" s="123">
        <v>0.37931034482758602</v>
      </c>
      <c r="BJ39" s="48">
        <v>0.16923076923076899</v>
      </c>
      <c r="BK39" s="48">
        <v>0.44192634560906502</v>
      </c>
      <c r="BL39" s="48">
        <v>0.30769230769230799</v>
      </c>
      <c r="BM39" s="48">
        <v>0.54782608695652202</v>
      </c>
      <c r="BN39" s="113">
        <v>0.5</v>
      </c>
      <c r="BO39" s="105">
        <v>5</v>
      </c>
      <c r="BP39" s="103">
        <v>126</v>
      </c>
      <c r="BQ39" s="123">
        <v>0.800841514726508</v>
      </c>
      <c r="BR39" s="226">
        <v>0.81630546960000006</v>
      </c>
      <c r="BS39" s="219">
        <v>0.30318922749822802</v>
      </c>
      <c r="BT39" s="217">
        <v>0.61027837259100604</v>
      </c>
      <c r="BU39" s="47">
        <v>0.52461322081575201</v>
      </c>
      <c r="BV39" s="212">
        <v>258</v>
      </c>
      <c r="BW39" s="114">
        <v>75</v>
      </c>
      <c r="BX39" s="48">
        <v>0.290697674418605</v>
      </c>
      <c r="BY39" s="44">
        <v>17</v>
      </c>
      <c r="BZ39" s="115">
        <v>3136.08</v>
      </c>
      <c r="CA39" s="115">
        <v>33551</v>
      </c>
      <c r="CB39" s="115">
        <v>9221</v>
      </c>
      <c r="CC39" s="115">
        <v>17816</v>
      </c>
      <c r="CD39" s="115">
        <v>5015</v>
      </c>
      <c r="CE39" s="115">
        <v>1499</v>
      </c>
      <c r="CF39" s="115">
        <v>23438</v>
      </c>
      <c r="CG39" s="115">
        <v>6755</v>
      </c>
      <c r="CH39" s="115">
        <v>3629</v>
      </c>
      <c r="CI39" s="116">
        <v>2823</v>
      </c>
      <c r="CJ39" s="116">
        <v>10231</v>
      </c>
      <c r="CK39" s="117">
        <v>898659</v>
      </c>
      <c r="CL39" s="124">
        <v>2075</v>
      </c>
      <c r="CM39" s="107">
        <v>25321.4140127389</v>
      </c>
      <c r="CN39" s="210">
        <v>26280.0491803279</v>
      </c>
      <c r="CO39" s="107">
        <v>23982.251908396898</v>
      </c>
      <c r="CP39" s="108">
        <v>0.43881856540084402</v>
      </c>
    </row>
    <row r="40" spans="1:94" ht="15" customHeight="1" thickBot="1" x14ac:dyDescent="0.3">
      <c r="A40" s="125" t="s">
        <v>553</v>
      </c>
      <c r="B40" s="125" t="s">
        <v>554</v>
      </c>
      <c r="C40" s="125" t="s">
        <v>555</v>
      </c>
      <c r="D40" s="125">
        <v>1909</v>
      </c>
      <c r="E40" s="125" t="s">
        <v>556</v>
      </c>
      <c r="F40" s="125" t="s">
        <v>436</v>
      </c>
      <c r="G40" s="125" t="s">
        <v>55</v>
      </c>
      <c r="H40" s="126">
        <v>9204</v>
      </c>
      <c r="I40" s="125" t="s">
        <v>589</v>
      </c>
      <c r="J40" s="125" t="s">
        <v>627</v>
      </c>
      <c r="K40" s="125" t="s">
        <v>664</v>
      </c>
      <c r="L40" s="125" t="s">
        <v>701</v>
      </c>
      <c r="M40" s="125" t="s">
        <v>739</v>
      </c>
      <c r="N40" s="130">
        <v>5350</v>
      </c>
      <c r="O40" s="68">
        <v>1.7009345794392498E-2</v>
      </c>
      <c r="P40" s="68">
        <v>9.34579439252336E-2</v>
      </c>
      <c r="Q40" s="68">
        <v>0.144672897196262</v>
      </c>
      <c r="R40" s="68">
        <v>0.73981308411214997</v>
      </c>
      <c r="S40" s="68">
        <v>5.0467289719626201E-3</v>
      </c>
      <c r="T40" s="243">
        <v>6918</v>
      </c>
      <c r="U40" s="127">
        <v>4.8424400115640399E-2</v>
      </c>
      <c r="V40" s="127">
        <v>0.351835790690951</v>
      </c>
      <c r="W40" s="127">
        <v>0.50433651344319197</v>
      </c>
      <c r="X40" s="127">
        <v>7.9936397802833195E-2</v>
      </c>
      <c r="Y40" s="127">
        <v>1.5466897947383601E-2</v>
      </c>
      <c r="Z40" s="240">
        <v>1627</v>
      </c>
      <c r="AA40" s="178">
        <v>4.9170251997541499E-2</v>
      </c>
      <c r="AB40" s="178">
        <v>0.32452366318377401</v>
      </c>
      <c r="AC40" s="178">
        <v>0.55500921942225001</v>
      </c>
      <c r="AD40" s="178">
        <v>7.1296865396435205E-2</v>
      </c>
      <c r="AE40" s="178">
        <v>0</v>
      </c>
      <c r="AF40" s="238" t="s">
        <v>786</v>
      </c>
      <c r="AG40" s="130" t="s">
        <v>821</v>
      </c>
      <c r="AH40" s="127" t="s">
        <v>763</v>
      </c>
      <c r="AI40" s="179" t="s">
        <v>778</v>
      </c>
      <c r="AJ40" s="129">
        <v>5734</v>
      </c>
      <c r="AK40" s="127">
        <v>0.933041958041958</v>
      </c>
      <c r="AL40" s="68">
        <v>0.24157844080846999</v>
      </c>
      <c r="AM40" s="130">
        <v>9037</v>
      </c>
      <c r="AN40" s="127">
        <v>-8.1312127236580503E-2</v>
      </c>
      <c r="AO40" s="127">
        <v>0.22967685842631499</v>
      </c>
      <c r="AP40" s="127">
        <v>0.77032314157368498</v>
      </c>
      <c r="AQ40" s="127">
        <v>0.41084706225397299</v>
      </c>
      <c r="AR40" s="235">
        <v>9037</v>
      </c>
      <c r="AS40" s="127">
        <v>5.3446940356312901E-2</v>
      </c>
      <c r="AT40" s="127">
        <v>0.322341485006086</v>
      </c>
      <c r="AU40" s="127">
        <v>0.52196525395595905</v>
      </c>
      <c r="AV40" s="127">
        <v>8.1110988159787498E-2</v>
      </c>
      <c r="AW40" s="127">
        <v>2.1135332521854601E-2</v>
      </c>
      <c r="AX40" s="235">
        <v>2329</v>
      </c>
      <c r="AY40" s="130">
        <v>0</v>
      </c>
      <c r="AZ40" s="130">
        <v>1627</v>
      </c>
      <c r="BA40" s="130">
        <v>685</v>
      </c>
      <c r="BB40" s="130">
        <v>17</v>
      </c>
      <c r="BC40" s="130">
        <v>0</v>
      </c>
      <c r="BD40" s="180">
        <v>5.8823529411764698E-2</v>
      </c>
      <c r="BE40" s="68">
        <v>0.281236582224131</v>
      </c>
      <c r="BF40" s="68">
        <v>0.57063117217689996</v>
      </c>
      <c r="BG40" s="68">
        <v>8.9308716187204804E-2</v>
      </c>
      <c r="BH40" s="68">
        <v>0</v>
      </c>
      <c r="BI40" s="180">
        <v>0.31829368334700597</v>
      </c>
      <c r="BJ40" s="68">
        <v>0.105263157894737</v>
      </c>
      <c r="BK40" s="68">
        <v>0.52564102564102599</v>
      </c>
      <c r="BL40" s="68">
        <v>0.45714285714285702</v>
      </c>
      <c r="BM40" s="68">
        <v>0.563869992441421</v>
      </c>
      <c r="BN40" s="180">
        <v>0.33333333333333298</v>
      </c>
      <c r="BO40" s="181">
        <v>4.5999999999999996</v>
      </c>
      <c r="BP40" s="233">
        <v>123</v>
      </c>
      <c r="BQ40" s="180">
        <v>0.67609096496619503</v>
      </c>
      <c r="BR40" s="229">
        <v>0.74950884090000003</v>
      </c>
      <c r="BS40" s="222">
        <v>0.27526971469176698</v>
      </c>
      <c r="BT40" s="180">
        <v>0.60965517241379297</v>
      </c>
      <c r="BU40" s="216">
        <v>0.35341118623232898</v>
      </c>
      <c r="BV40" s="214">
        <v>438</v>
      </c>
      <c r="BW40" s="131">
        <v>165</v>
      </c>
      <c r="BX40" s="68">
        <v>0.37671232876712302</v>
      </c>
      <c r="BY40" s="125">
        <v>18</v>
      </c>
      <c r="BZ40" s="132">
        <v>7276.21</v>
      </c>
      <c r="CA40" s="132">
        <v>24522</v>
      </c>
      <c r="CB40" s="132">
        <v>6337</v>
      </c>
      <c r="CC40" s="132">
        <v>9463</v>
      </c>
      <c r="CD40" s="132">
        <v>3189</v>
      </c>
      <c r="CE40" s="132">
        <v>5533</v>
      </c>
      <c r="CF40" s="132">
        <v>20947</v>
      </c>
      <c r="CG40" s="132">
        <v>7852</v>
      </c>
      <c r="CH40" s="132">
        <v>1586</v>
      </c>
      <c r="CI40" s="133">
        <v>1942</v>
      </c>
      <c r="CJ40" s="133">
        <v>9567</v>
      </c>
      <c r="CK40" s="134">
        <v>11197864</v>
      </c>
      <c r="CL40" s="134">
        <v>17166</v>
      </c>
      <c r="CM40" s="200">
        <v>24121.852364475199</v>
      </c>
      <c r="CN40" s="211">
        <v>24449.728476821201</v>
      </c>
      <c r="CO40" s="182">
        <v>23368.859315589401</v>
      </c>
      <c r="CP40" s="183">
        <v>0.531038721573448</v>
      </c>
    </row>
    <row r="41" spans="1:94" ht="15" customHeight="1" thickBot="1" x14ac:dyDescent="0.3">
      <c r="A41" s="184"/>
      <c r="B41" s="184" t="s">
        <v>377</v>
      </c>
      <c r="C41" s="184"/>
      <c r="D41" s="184"/>
      <c r="E41" s="184"/>
      <c r="F41" s="184"/>
      <c r="G41" s="184"/>
      <c r="H41" s="185">
        <v>10261</v>
      </c>
      <c r="I41" s="184" t="s">
        <v>604</v>
      </c>
      <c r="J41" s="184" t="s">
        <v>642</v>
      </c>
      <c r="K41" s="184" t="s">
        <v>679</v>
      </c>
      <c r="L41" s="184" t="s">
        <v>716</v>
      </c>
      <c r="M41" s="184" t="s">
        <v>754</v>
      </c>
      <c r="N41" s="186">
        <v>219808</v>
      </c>
      <c r="O41" s="76">
        <v>0.13700000000000001</v>
      </c>
      <c r="P41" s="76">
        <v>0.40799999999999997</v>
      </c>
      <c r="Q41" s="76">
        <v>0.253</v>
      </c>
      <c r="R41" s="76">
        <v>0.14699999999999999</v>
      </c>
      <c r="S41" s="76">
        <v>5.5031076603337101E-2</v>
      </c>
      <c r="T41" s="241">
        <v>550284</v>
      </c>
      <c r="U41" s="187">
        <v>0.122458585021553</v>
      </c>
      <c r="V41" s="187">
        <v>0.40892884401509</v>
      </c>
      <c r="W41" s="187">
        <v>0.30409570330956398</v>
      </c>
      <c r="X41" s="187">
        <v>0.13960064257728699</v>
      </c>
      <c r="Y41" s="187">
        <v>2.4916225076506E-2</v>
      </c>
      <c r="Z41" s="241">
        <v>116059</v>
      </c>
      <c r="AA41" s="187">
        <v>0.107057617246401</v>
      </c>
      <c r="AB41" s="187">
        <v>0.38482151319587399</v>
      </c>
      <c r="AC41" s="187">
        <v>0.35244143065165101</v>
      </c>
      <c r="AD41" s="187">
        <v>0.134957220034638</v>
      </c>
      <c r="AE41" s="187">
        <v>2.0722218871436101E-2</v>
      </c>
      <c r="AF41" s="188" t="s">
        <v>863</v>
      </c>
      <c r="AG41" s="187" t="s">
        <v>863</v>
      </c>
      <c r="AH41" s="187" t="s">
        <v>863</v>
      </c>
      <c r="AI41" s="187" t="s">
        <v>863</v>
      </c>
      <c r="AJ41" s="186">
        <v>551699</v>
      </c>
      <c r="AK41" s="188">
        <v>0.73011410496932105</v>
      </c>
      <c r="AL41" s="189">
        <v>0.23628938734648999</v>
      </c>
      <c r="AM41" s="190">
        <v>689790</v>
      </c>
      <c r="AN41" s="187">
        <v>2.3320745096654001E-2</v>
      </c>
      <c r="AO41" s="187">
        <v>0.233684899400359</v>
      </c>
      <c r="AP41" s="187">
        <v>0.76631510059964103</v>
      </c>
      <c r="AQ41" s="187">
        <v>0.399571823281829</v>
      </c>
      <c r="AR41" s="236">
        <v>689790</v>
      </c>
      <c r="AS41" s="187">
        <v>0.12077878774699501</v>
      </c>
      <c r="AT41" s="187">
        <v>0.37501268502007901</v>
      </c>
      <c r="AU41" s="187">
        <v>0.304446280752113</v>
      </c>
      <c r="AV41" s="187">
        <v>0.13076733498601001</v>
      </c>
      <c r="AW41" s="187">
        <v>6.8994911494802802E-2</v>
      </c>
      <c r="AX41" s="236">
        <v>171013</v>
      </c>
      <c r="AY41" s="190">
        <v>29</v>
      </c>
      <c r="AZ41" s="190">
        <v>116030</v>
      </c>
      <c r="BA41" s="190">
        <v>48576</v>
      </c>
      <c r="BB41" s="190">
        <v>4277</v>
      </c>
      <c r="BC41" s="190">
        <v>2101</v>
      </c>
      <c r="BD41" s="224">
        <v>0.10260038710507401</v>
      </c>
      <c r="BE41" s="75">
        <v>0.32785811604965698</v>
      </c>
      <c r="BF41" s="75">
        <v>0.33967008356089901</v>
      </c>
      <c r="BG41" s="75">
        <v>0.123171922602375</v>
      </c>
      <c r="BH41" s="75">
        <v>0.106699490681995</v>
      </c>
      <c r="BI41" s="189">
        <v>0.45194348876363399</v>
      </c>
      <c r="BJ41" s="76">
        <v>0.248587570621469</v>
      </c>
      <c r="BK41" s="76">
        <v>0.66386868121619103</v>
      </c>
      <c r="BL41" s="76">
        <v>0.47999090495679902</v>
      </c>
      <c r="BM41" s="189">
        <v>0.70708928454966402</v>
      </c>
      <c r="BN41" s="191">
        <v>0.59344894026974904</v>
      </c>
      <c r="BO41" s="192">
        <v>4.5</v>
      </c>
      <c r="BP41" s="190">
        <v>129</v>
      </c>
      <c r="BQ41" s="189">
        <v>0.61500947785628102</v>
      </c>
      <c r="BR41" s="230">
        <v>0.61500947785628102</v>
      </c>
      <c r="BS41" s="225">
        <v>0.25047912867279298</v>
      </c>
      <c r="BT41" s="224">
        <v>0.60908227574894203</v>
      </c>
      <c r="BU41" s="75">
        <v>0.32779743129498301</v>
      </c>
      <c r="BV41" s="223">
        <v>31737</v>
      </c>
      <c r="BW41" s="193">
        <v>14842</v>
      </c>
      <c r="BX41" s="76">
        <v>0.467656048145697</v>
      </c>
      <c r="BY41" s="184">
        <v>23</v>
      </c>
      <c r="BZ41" s="194">
        <v>570938.4</v>
      </c>
      <c r="CA41" s="195">
        <v>1042383</v>
      </c>
      <c r="CB41" s="195">
        <v>287130</v>
      </c>
      <c r="CC41" s="195">
        <v>412728</v>
      </c>
      <c r="CD41" s="195">
        <v>185672</v>
      </c>
      <c r="CE41" s="195">
        <v>156853</v>
      </c>
      <c r="CF41" s="195">
        <v>866990</v>
      </c>
      <c r="CG41" s="195">
        <v>378587</v>
      </c>
      <c r="CH41" s="195">
        <v>73325</v>
      </c>
      <c r="CI41" s="195">
        <v>99563</v>
      </c>
      <c r="CJ41" s="195">
        <v>315515</v>
      </c>
      <c r="CK41" s="196">
        <v>3854775789</v>
      </c>
      <c r="CL41" s="196">
        <v>180551</v>
      </c>
      <c r="CM41" s="201">
        <v>24549.522311860699</v>
      </c>
      <c r="CN41" s="197">
        <v>24824.092244075699</v>
      </c>
      <c r="CO41" s="198">
        <v>24022.778082888399</v>
      </c>
      <c r="CP41" s="199">
        <v>0.50000876931441496</v>
      </c>
    </row>
    <row r="42" spans="1:94" x14ac:dyDescent="0.25">
      <c r="A42" s="1"/>
      <c r="J42" s="84"/>
      <c r="K42" s="84"/>
      <c r="AS42" s="135"/>
      <c r="AT42" s="135"/>
      <c r="AU42" s="135"/>
      <c r="AV42" s="135"/>
      <c r="AW42" s="135"/>
      <c r="BT42" s="135"/>
      <c r="BU42" s="135"/>
    </row>
    <row r="43" spans="1:94" x14ac:dyDescent="0.25">
      <c r="A43" s="289" t="s">
        <v>557</v>
      </c>
      <c r="B43" s="289"/>
      <c r="D43" s="82"/>
      <c r="E43" s="82"/>
      <c r="F43" s="82"/>
      <c r="G43" s="83" t="s">
        <v>558</v>
      </c>
      <c r="J43" s="84"/>
      <c r="AJ43" s="136"/>
    </row>
    <row r="44" spans="1:94" ht="45" customHeight="1" x14ac:dyDescent="0.25">
      <c r="A44" s="302" t="s">
        <v>994</v>
      </c>
      <c r="B44" s="302"/>
    </row>
    <row r="45" spans="1:94" x14ac:dyDescent="0.25">
      <c r="A45" s="1"/>
    </row>
    <row r="46" spans="1:94" x14ac:dyDescent="0.25">
      <c r="A46" s="1"/>
    </row>
    <row r="47" spans="1:94" x14ac:dyDescent="0.25">
      <c r="A47" s="1"/>
    </row>
    <row r="48" spans="1:94" x14ac:dyDescent="0.25">
      <c r="A48" s="1"/>
    </row>
    <row r="49" spans="1:1" x14ac:dyDescent="0.25">
      <c r="A49" s="1"/>
    </row>
    <row r="50" spans="1:1" x14ac:dyDescent="0.25">
      <c r="A50" s="1"/>
    </row>
    <row r="51" spans="1:1" x14ac:dyDescent="0.25">
      <c r="A51" s="1"/>
    </row>
    <row r="52" spans="1:1" x14ac:dyDescent="0.25">
      <c r="A52" s="1"/>
    </row>
    <row r="53" spans="1:1" x14ac:dyDescent="0.25">
      <c r="A53" s="1"/>
    </row>
    <row r="54" spans="1:1" x14ac:dyDescent="0.25">
      <c r="A54" s="1"/>
    </row>
    <row r="55" spans="1:1" x14ac:dyDescent="0.25">
      <c r="A55" s="1"/>
    </row>
    <row r="56" spans="1:1" x14ac:dyDescent="0.25">
      <c r="A56" s="1"/>
    </row>
    <row r="57" spans="1:1" x14ac:dyDescent="0.25">
      <c r="A57" s="1"/>
    </row>
    <row r="58" spans="1:1" x14ac:dyDescent="0.25">
      <c r="A58" s="1"/>
    </row>
    <row r="59" spans="1:1" x14ac:dyDescent="0.25">
      <c r="A59" s="1"/>
    </row>
    <row r="60" spans="1:1" x14ac:dyDescent="0.25">
      <c r="A60" s="1"/>
    </row>
  </sheetData>
  <sortState xmlns:xlrd2="http://schemas.microsoft.com/office/spreadsheetml/2017/richdata2" ref="A4:CP40">
    <sortCondition ref="A3:A40"/>
  </sortState>
  <mergeCells count="16">
    <mergeCell ref="N2:S2"/>
    <mergeCell ref="T2:Y2"/>
    <mergeCell ref="Z2:AE2"/>
    <mergeCell ref="A44:B44"/>
    <mergeCell ref="A43:B43"/>
    <mergeCell ref="CM2:CP2"/>
    <mergeCell ref="BT2:BU2"/>
    <mergeCell ref="CF2:CJ2"/>
    <mergeCell ref="CK2:CL2"/>
    <mergeCell ref="BZ2:CE2"/>
    <mergeCell ref="BV2:BY2"/>
    <mergeCell ref="BD2:BH2"/>
    <mergeCell ref="BI2:BN2"/>
    <mergeCell ref="BO2:BP2"/>
    <mergeCell ref="AR2:AW2"/>
    <mergeCell ref="AX2:BC2"/>
  </mergeCells>
  <hyperlinks>
    <hyperlink ref="E25" r:id="rId1" xr:uid="{0709F4EF-1251-411C-9AFD-8205F973E77B}"/>
  </hyperlinks>
  <pageMargins left="0.7" right="0.7" top="0.75" bottom="0.75" header="0.3" footer="0.3"/>
  <pageSetup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41BB5-38A3-4117-9C62-4BCE50342435}">
  <dimension ref="A1:AD59"/>
  <sheetViews>
    <sheetView zoomScale="80" zoomScaleNormal="80" workbookViewId="0">
      <pane xSplit="2" ySplit="2" topLeftCell="C3" activePane="bottomRight" state="frozen"/>
      <selection pane="topRight" activeCell="B1" sqref="B1"/>
      <selection pane="bottomLeft" activeCell="A3" sqref="A3"/>
      <selection pane="bottomRight" activeCell="C1" sqref="C1:P1"/>
    </sheetView>
  </sheetViews>
  <sheetFormatPr defaultColWidth="13.44140625" defaultRowHeight="15" x14ac:dyDescent="0.25"/>
  <cols>
    <col min="1" max="1" width="12.5546875" style="16" customWidth="1"/>
    <col min="2" max="2" width="50.5546875" style="16" customWidth="1"/>
    <col min="3" max="3" width="13.44140625" style="16" customWidth="1"/>
    <col min="4" max="6" width="13.44140625" style="16"/>
    <col min="7" max="15" width="13.44140625" style="142"/>
    <col min="16" max="16" width="17.5546875" style="16" customWidth="1"/>
    <col min="17" max="17" width="10.5546875" style="16" bestFit="1" customWidth="1"/>
    <col min="18" max="29" width="13.44140625" style="16"/>
    <col min="30" max="30" width="14.6640625" style="16" customWidth="1"/>
    <col min="31" max="16384" width="13.44140625" style="16"/>
  </cols>
  <sheetData>
    <row r="1" spans="1:30" ht="15.6" thickBot="1" x14ac:dyDescent="0.3">
      <c r="C1" s="303" t="s">
        <v>844</v>
      </c>
      <c r="D1" s="304"/>
      <c r="E1" s="304"/>
      <c r="F1" s="304"/>
      <c r="G1" s="304"/>
      <c r="H1" s="304"/>
      <c r="I1" s="304"/>
      <c r="J1" s="304"/>
      <c r="K1" s="304"/>
      <c r="L1" s="304"/>
      <c r="M1" s="304"/>
      <c r="N1" s="304"/>
      <c r="O1" s="304"/>
      <c r="P1" s="305"/>
      <c r="Q1" s="303" t="s">
        <v>845</v>
      </c>
      <c r="R1" s="304"/>
      <c r="S1" s="304"/>
      <c r="T1" s="304"/>
      <c r="U1" s="304"/>
      <c r="V1" s="304"/>
      <c r="W1" s="304"/>
      <c r="X1" s="304"/>
      <c r="Y1" s="304"/>
      <c r="Z1" s="304"/>
      <c r="AA1" s="304"/>
      <c r="AB1" s="304"/>
      <c r="AC1" s="304"/>
      <c r="AD1" s="305"/>
    </row>
    <row r="2" spans="1:30" s="137" customFormat="1" ht="69.900000000000006" customHeight="1" thickBot="1" x14ac:dyDescent="0.3">
      <c r="A2" s="245" t="s">
        <v>0</v>
      </c>
      <c r="B2" s="246" t="s">
        <v>1097</v>
      </c>
      <c r="C2" s="247" t="s">
        <v>846</v>
      </c>
      <c r="D2" s="247" t="s">
        <v>847</v>
      </c>
      <c r="E2" s="247" t="s">
        <v>848</v>
      </c>
      <c r="F2" s="247" t="s">
        <v>849</v>
      </c>
      <c r="G2" s="248" t="s">
        <v>850</v>
      </c>
      <c r="H2" s="248" t="s">
        <v>851</v>
      </c>
      <c r="I2" s="248" t="s">
        <v>852</v>
      </c>
      <c r="J2" s="248" t="s">
        <v>853</v>
      </c>
      <c r="K2" s="248" t="s">
        <v>854</v>
      </c>
      <c r="L2" s="249" t="s">
        <v>855</v>
      </c>
      <c r="M2" s="249" t="s">
        <v>856</v>
      </c>
      <c r="N2" s="249" t="s">
        <v>857</v>
      </c>
      <c r="O2" s="249" t="s">
        <v>874</v>
      </c>
      <c r="P2" s="250" t="s">
        <v>875</v>
      </c>
      <c r="Q2" s="246" t="s">
        <v>846</v>
      </c>
      <c r="R2" s="247" t="s">
        <v>847</v>
      </c>
      <c r="S2" s="247" t="s">
        <v>848</v>
      </c>
      <c r="T2" s="247" t="s">
        <v>849</v>
      </c>
      <c r="U2" s="247" t="s">
        <v>850</v>
      </c>
      <c r="V2" s="247" t="s">
        <v>851</v>
      </c>
      <c r="W2" s="247" t="s">
        <v>858</v>
      </c>
      <c r="X2" s="247" t="s">
        <v>859</v>
      </c>
      <c r="Y2" s="247" t="s">
        <v>860</v>
      </c>
      <c r="Z2" s="247" t="s">
        <v>855</v>
      </c>
      <c r="AA2" s="247" t="s">
        <v>856</v>
      </c>
      <c r="AB2" s="247" t="s">
        <v>857</v>
      </c>
      <c r="AC2" s="247" t="s">
        <v>874</v>
      </c>
      <c r="AD2" s="251" t="s">
        <v>876</v>
      </c>
    </row>
    <row r="3" spans="1:30" ht="15" customHeight="1" x14ac:dyDescent="0.25">
      <c r="A3" s="266" t="s">
        <v>428</v>
      </c>
      <c r="B3" s="267" t="s">
        <v>429</v>
      </c>
      <c r="C3" s="268">
        <v>0.44500000000000001</v>
      </c>
      <c r="D3" s="268">
        <v>0.44</v>
      </c>
      <c r="E3" s="268">
        <v>0.4</v>
      </c>
      <c r="F3" s="268">
        <v>0.44</v>
      </c>
      <c r="G3" s="268">
        <v>0.40799999999999997</v>
      </c>
      <c r="H3" s="268">
        <v>0.41299999999999998</v>
      </c>
      <c r="I3" s="268">
        <v>0.44500000000000001</v>
      </c>
      <c r="J3" s="268">
        <v>0.433</v>
      </c>
      <c r="K3" s="269">
        <v>0.51284046692606999</v>
      </c>
      <c r="L3" s="269">
        <v>0.51422155688622795</v>
      </c>
      <c r="M3" s="269">
        <v>0.48071625344352598</v>
      </c>
      <c r="N3" s="269">
        <v>0.44590643274853797</v>
      </c>
      <c r="O3" s="270">
        <v>0.49009537784299301</v>
      </c>
      <c r="P3" s="269">
        <f t="shared" ref="P3:P10" si="0">O3-D3</f>
        <v>5.0095377842993005E-2</v>
      </c>
      <c r="Q3" s="271">
        <v>822</v>
      </c>
      <c r="R3" s="271">
        <v>791</v>
      </c>
      <c r="S3" s="271">
        <v>785</v>
      </c>
      <c r="T3" s="271">
        <v>816</v>
      </c>
      <c r="U3" s="271">
        <v>932</v>
      </c>
      <c r="V3" s="271">
        <v>1031</v>
      </c>
      <c r="W3" s="272">
        <v>911</v>
      </c>
      <c r="X3" s="272">
        <v>980</v>
      </c>
      <c r="Y3" s="273">
        <v>1163</v>
      </c>
      <c r="Z3" s="273">
        <v>1154</v>
      </c>
      <c r="AA3" s="274">
        <v>1147</v>
      </c>
      <c r="AB3" s="274">
        <v>1105</v>
      </c>
      <c r="AC3" s="275">
        <v>1081</v>
      </c>
      <c r="AD3" s="273">
        <f t="shared" ref="AD3:AD16" si="1">$AC3-$R3</f>
        <v>290</v>
      </c>
    </row>
    <row r="4" spans="1:30" ht="15" customHeight="1" x14ac:dyDescent="0.25">
      <c r="A4" s="253" t="s">
        <v>481</v>
      </c>
      <c r="B4" s="16" t="s">
        <v>877</v>
      </c>
      <c r="C4" s="256">
        <v>0.48099999999999998</v>
      </c>
      <c r="D4" s="256">
        <v>0.42499999999999999</v>
      </c>
      <c r="E4" s="256">
        <v>0.435</v>
      </c>
      <c r="F4" s="256">
        <v>0.44800000000000001</v>
      </c>
      <c r="G4" s="256">
        <v>0.44600000000000001</v>
      </c>
      <c r="H4" s="257">
        <v>0.53100000000000003</v>
      </c>
      <c r="I4" s="257">
        <v>0.48899999999999999</v>
      </c>
      <c r="J4" s="256">
        <v>0.49</v>
      </c>
      <c r="K4" s="252">
        <v>0.52371342078708372</v>
      </c>
      <c r="L4" s="252">
        <v>0.53180914512922495</v>
      </c>
      <c r="M4" s="252">
        <v>0.52225519287833799</v>
      </c>
      <c r="N4" s="256">
        <v>0.51700000000000002</v>
      </c>
      <c r="O4" s="177">
        <v>0.51712328767123295</v>
      </c>
      <c r="P4" s="252">
        <f t="shared" si="0"/>
        <v>9.2123287671232956E-2</v>
      </c>
      <c r="Q4" s="138">
        <v>1080</v>
      </c>
      <c r="R4" s="258">
        <v>1247</v>
      </c>
      <c r="S4" s="258">
        <v>1290</v>
      </c>
      <c r="T4" s="258">
        <v>1153</v>
      </c>
      <c r="U4" s="258">
        <v>1507</v>
      </c>
      <c r="V4" s="258">
        <v>1438</v>
      </c>
      <c r="W4" s="140">
        <v>1676</v>
      </c>
      <c r="X4" s="140">
        <v>1791</v>
      </c>
      <c r="Y4" s="259">
        <v>1797</v>
      </c>
      <c r="Z4" s="259">
        <v>2133</v>
      </c>
      <c r="AA4" s="260">
        <v>1925</v>
      </c>
      <c r="AB4" s="260">
        <v>187</v>
      </c>
      <c r="AC4" s="176">
        <v>1847</v>
      </c>
      <c r="AD4" s="259">
        <f t="shared" si="1"/>
        <v>600</v>
      </c>
    </row>
    <row r="5" spans="1:30" ht="15" customHeight="1" x14ac:dyDescent="0.25">
      <c r="A5" s="253" t="s">
        <v>433</v>
      </c>
      <c r="B5" s="16" t="s">
        <v>434</v>
      </c>
      <c r="C5" s="256">
        <v>0.373</v>
      </c>
      <c r="D5" s="256">
        <v>0.371</v>
      </c>
      <c r="E5" s="256">
        <v>0.36899999999999999</v>
      </c>
      <c r="F5" s="256">
        <v>0.33800000000000002</v>
      </c>
      <c r="G5" s="256">
        <v>0.35899999999999999</v>
      </c>
      <c r="H5" s="256">
        <v>0.36899999999999999</v>
      </c>
      <c r="I5" s="256">
        <v>0.37200000000000005</v>
      </c>
      <c r="J5" s="256">
        <v>0.318</v>
      </c>
      <c r="K5" s="252">
        <v>0.4238128986534373</v>
      </c>
      <c r="L5" s="252">
        <v>0.44584717607973401</v>
      </c>
      <c r="M5" s="252">
        <v>0.41386410432395299</v>
      </c>
      <c r="N5" s="252">
        <v>0.408431237042156</v>
      </c>
      <c r="O5" s="177">
        <v>0.43815513626834401</v>
      </c>
      <c r="P5" s="252">
        <f t="shared" si="0"/>
        <v>6.7155136268344018E-2</v>
      </c>
      <c r="Q5" s="258">
        <v>1150</v>
      </c>
      <c r="R5" s="258">
        <v>1228</v>
      </c>
      <c r="S5" s="258">
        <v>1221</v>
      </c>
      <c r="T5" s="258">
        <v>1239</v>
      </c>
      <c r="U5" s="258">
        <v>1353</v>
      </c>
      <c r="V5" s="258">
        <v>1521</v>
      </c>
      <c r="W5" s="140">
        <v>1614</v>
      </c>
      <c r="X5" s="140">
        <v>1686</v>
      </c>
      <c r="Y5" s="259">
        <v>1663</v>
      </c>
      <c r="Z5" s="259">
        <v>1753</v>
      </c>
      <c r="AA5" s="260">
        <v>1554</v>
      </c>
      <c r="AB5" s="260">
        <v>1579</v>
      </c>
      <c r="AC5" s="176">
        <v>1585</v>
      </c>
      <c r="AD5" s="259">
        <f t="shared" si="1"/>
        <v>357</v>
      </c>
    </row>
    <row r="6" spans="1:30" ht="15" customHeight="1" x14ac:dyDescent="0.25">
      <c r="A6" s="253" t="s">
        <v>437</v>
      </c>
      <c r="B6" s="16" t="s">
        <v>438</v>
      </c>
      <c r="C6" s="256">
        <v>0.39500000000000002</v>
      </c>
      <c r="D6" s="256">
        <v>0.40799999999999997</v>
      </c>
      <c r="E6" s="256">
        <v>0.442</v>
      </c>
      <c r="F6" s="256">
        <v>0.41199999999999998</v>
      </c>
      <c r="G6" s="256">
        <v>0.46299999999999997</v>
      </c>
      <c r="H6" s="257">
        <v>0.501</v>
      </c>
      <c r="I6" s="257">
        <v>0.499</v>
      </c>
      <c r="J6" s="256">
        <v>0.52200000000000002</v>
      </c>
      <c r="K6" s="252">
        <v>0.49280575539568344</v>
      </c>
      <c r="L6" s="252">
        <v>0.51711491442542801</v>
      </c>
      <c r="M6" s="252">
        <v>0.48351648351648402</v>
      </c>
      <c r="N6" s="252">
        <v>0.48648648648648701</v>
      </c>
      <c r="O6" s="177">
        <v>0.52771362586605097</v>
      </c>
      <c r="P6" s="252">
        <f t="shared" si="0"/>
        <v>0.119713625866051</v>
      </c>
      <c r="Q6" s="138">
        <v>887</v>
      </c>
      <c r="R6" s="138">
        <v>965</v>
      </c>
      <c r="S6" s="138">
        <v>973</v>
      </c>
      <c r="T6" s="138">
        <v>1002</v>
      </c>
      <c r="U6" s="258">
        <v>1066</v>
      </c>
      <c r="V6" s="258">
        <v>1032</v>
      </c>
      <c r="W6" s="140">
        <v>1020</v>
      </c>
      <c r="X6" s="140">
        <v>1167</v>
      </c>
      <c r="Y6" s="259">
        <v>1218</v>
      </c>
      <c r="Z6" s="259">
        <v>1141</v>
      </c>
      <c r="AA6" s="260">
        <v>1180</v>
      </c>
      <c r="AB6" s="260">
        <v>1164</v>
      </c>
      <c r="AC6" s="176">
        <v>988</v>
      </c>
      <c r="AD6" s="259">
        <f t="shared" si="1"/>
        <v>23</v>
      </c>
    </row>
    <row r="7" spans="1:30" ht="15" customHeight="1" x14ac:dyDescent="0.25">
      <c r="A7" s="254" t="s">
        <v>441</v>
      </c>
      <c r="B7" s="16" t="s">
        <v>442</v>
      </c>
      <c r="C7" s="256">
        <v>0.38</v>
      </c>
      <c r="D7" s="256">
        <v>0.38100000000000001</v>
      </c>
      <c r="E7" s="256">
        <v>0.39600000000000002</v>
      </c>
      <c r="F7" s="256">
        <v>0.34200000000000003</v>
      </c>
      <c r="G7" s="256">
        <v>0.40299999999999997</v>
      </c>
      <c r="H7" s="257">
        <v>0.4</v>
      </c>
      <c r="I7" s="257">
        <v>0.34399999999999997</v>
      </c>
      <c r="J7" s="256">
        <v>0.39200000000000002</v>
      </c>
      <c r="K7" s="252">
        <v>0.42197253433208487</v>
      </c>
      <c r="L7" s="252">
        <v>0.45662949194547697</v>
      </c>
      <c r="M7" s="252">
        <v>0.45910577971646699</v>
      </c>
      <c r="N7" s="252">
        <v>0.47679531021006299</v>
      </c>
      <c r="O7" s="177">
        <v>0.47426470588235298</v>
      </c>
      <c r="P7" s="252">
        <f t="shared" si="0"/>
        <v>9.3264705882352972E-2</v>
      </c>
      <c r="Q7" s="138">
        <v>721</v>
      </c>
      <c r="R7" s="138">
        <v>904</v>
      </c>
      <c r="S7" s="138">
        <v>787</v>
      </c>
      <c r="T7" s="138">
        <v>879</v>
      </c>
      <c r="U7" s="138">
        <v>1026</v>
      </c>
      <c r="V7" s="138">
        <v>1022</v>
      </c>
      <c r="W7" s="140">
        <v>1063</v>
      </c>
      <c r="X7" s="140">
        <v>1096</v>
      </c>
      <c r="Y7" s="259">
        <v>1249</v>
      </c>
      <c r="Z7" s="259">
        <v>1456</v>
      </c>
      <c r="AA7" s="260">
        <v>1407</v>
      </c>
      <c r="AB7" s="260">
        <v>1414</v>
      </c>
      <c r="AC7" s="176">
        <v>1353</v>
      </c>
      <c r="AD7" s="259">
        <f t="shared" si="1"/>
        <v>449</v>
      </c>
    </row>
    <row r="8" spans="1:30" ht="15" customHeight="1" x14ac:dyDescent="0.25">
      <c r="A8" s="254" t="s">
        <v>446</v>
      </c>
      <c r="B8" s="16" t="s">
        <v>447</v>
      </c>
      <c r="C8" s="256">
        <v>0.497</v>
      </c>
      <c r="D8" s="256">
        <v>0.53</v>
      </c>
      <c r="E8" s="256">
        <v>0.54500000000000004</v>
      </c>
      <c r="F8" s="256">
        <v>0.57899999999999996</v>
      </c>
      <c r="G8" s="256">
        <v>0.57799999999999996</v>
      </c>
      <c r="H8" s="257">
        <v>0.60599999999999998</v>
      </c>
      <c r="I8" s="257">
        <v>0.58700000000000008</v>
      </c>
      <c r="J8" s="256">
        <v>0.59199999999999997</v>
      </c>
      <c r="K8" s="252">
        <v>0.64720293997550016</v>
      </c>
      <c r="L8" s="252">
        <v>0.64836913285600595</v>
      </c>
      <c r="M8" s="252">
        <v>0.63111809609339897</v>
      </c>
      <c r="N8" s="252">
        <v>0.62014388489208605</v>
      </c>
      <c r="O8" s="177">
        <v>0.61443226034665699</v>
      </c>
      <c r="P8" s="252">
        <f t="shared" si="0"/>
        <v>8.4432260346656962E-2</v>
      </c>
      <c r="Q8" s="258">
        <v>2155</v>
      </c>
      <c r="R8" s="258">
        <v>2413</v>
      </c>
      <c r="S8" s="258">
        <v>2730</v>
      </c>
      <c r="T8" s="258">
        <v>3242</v>
      </c>
      <c r="U8" s="258">
        <v>2978</v>
      </c>
      <c r="V8" s="258">
        <v>3255</v>
      </c>
      <c r="W8" s="140">
        <v>3489</v>
      </c>
      <c r="X8" s="140">
        <v>3905</v>
      </c>
      <c r="Y8" s="259">
        <v>4197</v>
      </c>
      <c r="Z8" s="259">
        <v>4345</v>
      </c>
      <c r="AA8" s="260">
        <v>4122</v>
      </c>
      <c r="AB8" s="260">
        <v>4093</v>
      </c>
      <c r="AC8" s="176">
        <v>4008</v>
      </c>
      <c r="AD8" s="259">
        <f t="shared" si="1"/>
        <v>1595</v>
      </c>
    </row>
    <row r="9" spans="1:30" ht="15" customHeight="1" x14ac:dyDescent="0.25">
      <c r="A9" s="254" t="s">
        <v>451</v>
      </c>
      <c r="B9" s="16" t="s">
        <v>452</v>
      </c>
      <c r="C9" s="256">
        <v>0.498</v>
      </c>
      <c r="D9" s="256">
        <v>0.52</v>
      </c>
      <c r="E9" s="256">
        <v>0.51700000000000002</v>
      </c>
      <c r="F9" s="256">
        <v>0.56999999999999995</v>
      </c>
      <c r="G9" s="256">
        <v>0.55299999999999994</v>
      </c>
      <c r="H9" s="257">
        <v>0.53799999999999992</v>
      </c>
      <c r="I9" s="257">
        <v>0.53299999999999992</v>
      </c>
      <c r="J9" s="256">
        <v>0.57999999999999996</v>
      </c>
      <c r="K9" s="252">
        <v>0.63123844731977818</v>
      </c>
      <c r="L9" s="252">
        <v>0.62550156041016503</v>
      </c>
      <c r="M9" s="252">
        <v>0.63960481099656397</v>
      </c>
      <c r="N9" s="252">
        <v>0.60940871817004705</v>
      </c>
      <c r="O9" s="177">
        <v>0.62942528735632197</v>
      </c>
      <c r="P9" s="252">
        <f t="shared" si="0"/>
        <v>0.10942528735632195</v>
      </c>
      <c r="Q9" s="258">
        <v>1717</v>
      </c>
      <c r="R9" s="258">
        <v>1700</v>
      </c>
      <c r="S9" s="258">
        <v>1812</v>
      </c>
      <c r="T9" s="258">
        <v>1874</v>
      </c>
      <c r="U9" s="258">
        <v>2011</v>
      </c>
      <c r="V9" s="258">
        <v>2043</v>
      </c>
      <c r="W9" s="140">
        <v>2106</v>
      </c>
      <c r="X9" s="140">
        <v>2181</v>
      </c>
      <c r="Y9" s="259">
        <v>2259</v>
      </c>
      <c r="Z9" s="259">
        <v>2405</v>
      </c>
      <c r="AA9" s="260">
        <v>2230</v>
      </c>
      <c r="AB9" s="260">
        <v>2096</v>
      </c>
      <c r="AC9" s="176">
        <v>1964</v>
      </c>
      <c r="AD9" s="259">
        <f t="shared" si="1"/>
        <v>264</v>
      </c>
    </row>
    <row r="10" spans="1:30" ht="15" customHeight="1" x14ac:dyDescent="0.25">
      <c r="A10" s="254" t="s">
        <v>455</v>
      </c>
      <c r="B10" s="16" t="s">
        <v>456</v>
      </c>
      <c r="C10" s="256">
        <v>0.27300000000000002</v>
      </c>
      <c r="D10" s="256">
        <v>0.26200000000000001</v>
      </c>
      <c r="E10" s="256">
        <v>0.245</v>
      </c>
      <c r="F10" s="256">
        <v>0.28499999999999998</v>
      </c>
      <c r="G10" s="256">
        <v>0.32600000000000001</v>
      </c>
      <c r="H10" s="257">
        <v>0.30599999999999999</v>
      </c>
      <c r="I10" s="257">
        <v>0.29399999999999998</v>
      </c>
      <c r="J10" s="256">
        <v>0.32200000000000001</v>
      </c>
      <c r="K10" s="252">
        <v>0.38719512195121952</v>
      </c>
      <c r="L10" s="252">
        <v>0.36741214057507998</v>
      </c>
      <c r="M10" s="252">
        <v>0.33237822349570201</v>
      </c>
      <c r="N10" s="252">
        <v>0.36280487804877998</v>
      </c>
      <c r="O10" s="177">
        <v>0.40406976744186002</v>
      </c>
      <c r="P10" s="252">
        <f t="shared" si="0"/>
        <v>0.14206976744186001</v>
      </c>
      <c r="Q10" s="138">
        <v>149</v>
      </c>
      <c r="R10" s="138">
        <v>171</v>
      </c>
      <c r="S10" s="138">
        <v>220</v>
      </c>
      <c r="T10" s="138">
        <v>176</v>
      </c>
      <c r="U10" s="138">
        <v>190</v>
      </c>
      <c r="V10" s="138">
        <v>191</v>
      </c>
      <c r="W10" s="261">
        <v>175</v>
      </c>
      <c r="X10" s="261">
        <v>208</v>
      </c>
      <c r="Y10" s="259">
        <v>187</v>
      </c>
      <c r="Z10" s="262">
        <v>201</v>
      </c>
      <c r="AA10" s="260">
        <v>185</v>
      </c>
      <c r="AB10" s="260">
        <v>196</v>
      </c>
      <c r="AC10" s="176">
        <v>181</v>
      </c>
      <c r="AD10" s="259">
        <f t="shared" si="1"/>
        <v>10</v>
      </c>
    </row>
    <row r="11" spans="1:30" ht="15" customHeight="1" x14ac:dyDescent="0.25">
      <c r="A11" s="254" t="s">
        <v>459</v>
      </c>
      <c r="B11" s="16" t="s">
        <v>861</v>
      </c>
      <c r="C11" s="139" t="s">
        <v>862</v>
      </c>
      <c r="D11" s="139" t="s">
        <v>862</v>
      </c>
      <c r="E11" s="139" t="s">
        <v>862</v>
      </c>
      <c r="F11" s="139" t="s">
        <v>862</v>
      </c>
      <c r="G11" s="139" t="s">
        <v>863</v>
      </c>
      <c r="H11" s="263" t="s">
        <v>863</v>
      </c>
      <c r="I11" s="263" t="s">
        <v>862</v>
      </c>
      <c r="J11" s="139" t="s">
        <v>863</v>
      </c>
      <c r="K11" s="139" t="s">
        <v>862</v>
      </c>
      <c r="L11" s="139" t="s">
        <v>863</v>
      </c>
      <c r="M11" s="139" t="s">
        <v>863</v>
      </c>
      <c r="N11" s="139" t="s">
        <v>863</v>
      </c>
      <c r="O11" s="177" t="s">
        <v>863</v>
      </c>
      <c r="P11" s="139" t="s">
        <v>863</v>
      </c>
      <c r="Q11" s="138">
        <v>176</v>
      </c>
      <c r="R11" s="138">
        <v>160</v>
      </c>
      <c r="S11" s="138">
        <v>141</v>
      </c>
      <c r="T11" s="138">
        <v>168</v>
      </c>
      <c r="U11" s="138">
        <v>154</v>
      </c>
      <c r="V11" s="138">
        <v>117</v>
      </c>
      <c r="W11" s="261">
        <v>175</v>
      </c>
      <c r="X11" s="261">
        <v>205</v>
      </c>
      <c r="Y11" s="259">
        <v>149</v>
      </c>
      <c r="Z11" s="259">
        <v>205</v>
      </c>
      <c r="AA11" s="260">
        <v>182</v>
      </c>
      <c r="AB11" s="260">
        <v>150</v>
      </c>
      <c r="AC11" s="176">
        <v>127</v>
      </c>
      <c r="AD11" s="259">
        <f t="shared" si="1"/>
        <v>-33</v>
      </c>
    </row>
    <row r="12" spans="1:30" ht="15" customHeight="1" x14ac:dyDescent="0.25">
      <c r="A12" s="254" t="s">
        <v>463</v>
      </c>
      <c r="B12" s="16" t="s">
        <v>464</v>
      </c>
      <c r="C12" s="256">
        <v>0.501</v>
      </c>
      <c r="D12" s="256">
        <v>0.53200000000000003</v>
      </c>
      <c r="E12" s="256">
        <v>0.495</v>
      </c>
      <c r="F12" s="256">
        <v>0.47499999999999998</v>
      </c>
      <c r="G12" s="256">
        <v>0.47600000000000003</v>
      </c>
      <c r="H12" s="257">
        <v>0.53100000000000003</v>
      </c>
      <c r="I12" s="257">
        <v>0.52100000000000002</v>
      </c>
      <c r="J12" s="256">
        <v>0.54800000000000004</v>
      </c>
      <c r="K12" s="252">
        <v>0.5529061102831595</v>
      </c>
      <c r="L12" s="252">
        <v>0.59530311305297701</v>
      </c>
      <c r="M12" s="252">
        <v>0.56681350954478704</v>
      </c>
      <c r="N12" s="252">
        <v>0.61331038439472196</v>
      </c>
      <c r="O12" s="177">
        <v>0.58260019550342101</v>
      </c>
      <c r="P12" s="252">
        <f>O12-D12</f>
        <v>5.0600195503420986E-2</v>
      </c>
      <c r="Q12" s="258">
        <v>1381</v>
      </c>
      <c r="R12" s="258">
        <v>1469</v>
      </c>
      <c r="S12" s="258">
        <v>1723</v>
      </c>
      <c r="T12" s="258">
        <v>1398</v>
      </c>
      <c r="U12" s="258">
        <v>1630</v>
      </c>
      <c r="V12" s="258">
        <v>1990</v>
      </c>
      <c r="W12" s="140">
        <v>2383</v>
      </c>
      <c r="X12" s="140">
        <v>2575</v>
      </c>
      <c r="Y12" s="259">
        <v>2618</v>
      </c>
      <c r="Z12" s="262">
        <v>2653</v>
      </c>
      <c r="AA12" s="260">
        <v>2713</v>
      </c>
      <c r="AB12" s="260">
        <v>2791</v>
      </c>
      <c r="AC12" s="176">
        <v>2911</v>
      </c>
      <c r="AD12" s="259">
        <f t="shared" si="1"/>
        <v>1442</v>
      </c>
    </row>
    <row r="13" spans="1:30" ht="15" customHeight="1" x14ac:dyDescent="0.25">
      <c r="A13" s="254" t="s">
        <v>467</v>
      </c>
      <c r="B13" s="16" t="s">
        <v>468</v>
      </c>
      <c r="C13" s="256">
        <v>0.45300000000000001</v>
      </c>
      <c r="D13" s="256">
        <v>0.48699999999999999</v>
      </c>
      <c r="E13" s="256">
        <v>0.45100000000000001</v>
      </c>
      <c r="F13" s="256">
        <v>0.46</v>
      </c>
      <c r="G13" s="256">
        <v>0.45700000000000002</v>
      </c>
      <c r="H13" s="257">
        <v>0.48</v>
      </c>
      <c r="I13" s="257">
        <v>0.49700000000000005</v>
      </c>
      <c r="J13" s="256">
        <v>0.54800000000000004</v>
      </c>
      <c r="K13" s="252">
        <v>0.56185567010309279</v>
      </c>
      <c r="L13" s="252">
        <v>0.55347871235721702</v>
      </c>
      <c r="M13" s="252">
        <v>0.57299270072992703</v>
      </c>
      <c r="N13" s="252">
        <v>0.56700167504187604</v>
      </c>
      <c r="O13" s="177">
        <v>0.53677028051554199</v>
      </c>
      <c r="P13" s="256" t="s">
        <v>863</v>
      </c>
      <c r="Q13" s="138">
        <v>595</v>
      </c>
      <c r="R13" s="138">
        <v>617</v>
      </c>
      <c r="S13" s="138">
        <v>705</v>
      </c>
      <c r="T13" s="138">
        <v>798</v>
      </c>
      <c r="U13" s="138">
        <v>805</v>
      </c>
      <c r="V13" s="138">
        <v>978</v>
      </c>
      <c r="W13" s="261">
        <v>1079</v>
      </c>
      <c r="X13" s="261">
        <v>1200</v>
      </c>
      <c r="Y13" s="259">
        <v>1279</v>
      </c>
      <c r="Z13" s="259">
        <v>1277</v>
      </c>
      <c r="AA13" s="260">
        <v>1232</v>
      </c>
      <c r="AB13" s="260">
        <v>1276</v>
      </c>
      <c r="AC13" s="176">
        <v>1359</v>
      </c>
      <c r="AD13" s="259">
        <f t="shared" si="1"/>
        <v>742</v>
      </c>
    </row>
    <row r="14" spans="1:30" ht="15" customHeight="1" x14ac:dyDescent="0.25">
      <c r="A14" s="254" t="s">
        <v>470</v>
      </c>
      <c r="B14" s="16" t="s">
        <v>471</v>
      </c>
      <c r="C14" s="256">
        <v>0.80900000000000005</v>
      </c>
      <c r="D14" s="256">
        <v>0.81599999999999995</v>
      </c>
      <c r="E14" s="256">
        <v>0.83599999999999997</v>
      </c>
      <c r="F14" s="256">
        <v>0.83599999999999997</v>
      </c>
      <c r="G14" s="256">
        <v>0.84200000000000008</v>
      </c>
      <c r="H14" s="257">
        <v>0.85199999999999998</v>
      </c>
      <c r="I14" s="257">
        <v>0.85799999999999998</v>
      </c>
      <c r="J14" s="256">
        <v>0.86299999999999999</v>
      </c>
      <c r="K14" s="252">
        <v>0.87573701190343756</v>
      </c>
      <c r="L14" s="252">
        <v>0.88496408807253002</v>
      </c>
      <c r="M14" s="252">
        <v>0.87618935745330695</v>
      </c>
      <c r="N14" s="252">
        <v>0.87549120992761098</v>
      </c>
      <c r="O14" s="177">
        <v>0.86676306548233795</v>
      </c>
      <c r="P14" s="252">
        <f>O14-D14</f>
        <v>5.0763065482337999E-2</v>
      </c>
      <c r="Q14" s="258">
        <v>7914</v>
      </c>
      <c r="R14" s="258">
        <v>8163</v>
      </c>
      <c r="S14" s="258">
        <v>8118</v>
      </c>
      <c r="T14" s="258">
        <v>8451</v>
      </c>
      <c r="U14" s="258">
        <v>9020</v>
      </c>
      <c r="V14" s="258">
        <v>9340</v>
      </c>
      <c r="W14" s="140">
        <v>9914</v>
      </c>
      <c r="X14" s="140">
        <v>11820</v>
      </c>
      <c r="Y14" s="259">
        <v>11982</v>
      </c>
      <c r="Z14" s="262">
        <v>12357</v>
      </c>
      <c r="AA14" s="260">
        <v>12509</v>
      </c>
      <c r="AB14" s="260">
        <v>12365</v>
      </c>
      <c r="AC14" s="176">
        <v>12842</v>
      </c>
      <c r="AD14" s="259">
        <f t="shared" si="1"/>
        <v>4679</v>
      </c>
    </row>
    <row r="15" spans="1:30" ht="15" customHeight="1" x14ac:dyDescent="0.25">
      <c r="A15" s="254" t="s">
        <v>546</v>
      </c>
      <c r="B15" s="16" t="s">
        <v>902</v>
      </c>
      <c r="C15" s="256" t="s">
        <v>862</v>
      </c>
      <c r="D15" s="256" t="s">
        <v>862</v>
      </c>
      <c r="E15" s="256" t="s">
        <v>862</v>
      </c>
      <c r="F15" s="256" t="s">
        <v>862</v>
      </c>
      <c r="G15" s="256" t="s">
        <v>863</v>
      </c>
      <c r="H15" s="256" t="s">
        <v>863</v>
      </c>
      <c r="I15" s="256">
        <v>0.33299999999999996</v>
      </c>
      <c r="J15" s="256">
        <v>0.33900000000000002</v>
      </c>
      <c r="K15" s="252">
        <v>0.31231231231231232</v>
      </c>
      <c r="L15" s="252">
        <v>0.37543859649122802</v>
      </c>
      <c r="M15" s="252">
        <v>0.34185303514377002</v>
      </c>
      <c r="N15" s="252">
        <v>0.280276816608997</v>
      </c>
      <c r="O15" s="177">
        <v>0.33876221498371301</v>
      </c>
      <c r="P15" s="256" t="s">
        <v>863</v>
      </c>
      <c r="Q15" s="138">
        <v>265</v>
      </c>
      <c r="R15" s="138">
        <v>349</v>
      </c>
      <c r="S15" s="138">
        <v>390</v>
      </c>
      <c r="T15" s="138">
        <v>515</v>
      </c>
      <c r="U15" s="138">
        <v>619</v>
      </c>
      <c r="V15" s="138">
        <v>663</v>
      </c>
      <c r="W15" s="261">
        <v>629</v>
      </c>
      <c r="X15" s="261">
        <v>681</v>
      </c>
      <c r="Y15" s="259">
        <v>713</v>
      </c>
      <c r="Z15" s="259">
        <v>835</v>
      </c>
      <c r="AA15" s="260">
        <v>833</v>
      </c>
      <c r="AB15" s="260">
        <v>737</v>
      </c>
      <c r="AC15" s="176">
        <v>2954</v>
      </c>
      <c r="AD15" s="259">
        <f t="shared" si="1"/>
        <v>2605</v>
      </c>
    </row>
    <row r="16" spans="1:30" ht="15" customHeight="1" x14ac:dyDescent="0.25">
      <c r="A16" s="254" t="s">
        <v>475</v>
      </c>
      <c r="B16" s="16" t="s">
        <v>476</v>
      </c>
      <c r="C16" s="256">
        <v>0.52400000000000002</v>
      </c>
      <c r="D16" s="256">
        <v>0.61899999999999999</v>
      </c>
      <c r="E16" s="256">
        <v>0.59899999999999998</v>
      </c>
      <c r="F16" s="256">
        <v>0.59199999999999997</v>
      </c>
      <c r="G16" s="256">
        <v>0.626</v>
      </c>
      <c r="H16" s="257">
        <v>0.65</v>
      </c>
      <c r="I16" s="257">
        <v>0.65</v>
      </c>
      <c r="J16" s="256">
        <v>0.69499999999999995</v>
      </c>
      <c r="K16" s="252">
        <v>0.74749498997995989</v>
      </c>
      <c r="L16" s="252">
        <v>0.768224299065421</v>
      </c>
      <c r="M16" s="252">
        <v>0.76309794988610502</v>
      </c>
      <c r="N16" s="252">
        <v>0.73499999999999999</v>
      </c>
      <c r="O16" s="177">
        <v>0.70473537604456804</v>
      </c>
      <c r="P16" s="256" t="s">
        <v>863</v>
      </c>
      <c r="Q16" s="138">
        <v>222</v>
      </c>
      <c r="R16" s="138">
        <v>246</v>
      </c>
      <c r="S16" s="138">
        <v>258</v>
      </c>
      <c r="T16" s="138">
        <v>262</v>
      </c>
      <c r="U16" s="138">
        <v>314</v>
      </c>
      <c r="V16" s="138">
        <v>322</v>
      </c>
      <c r="W16" s="261">
        <v>413</v>
      </c>
      <c r="X16" s="261">
        <v>462</v>
      </c>
      <c r="Y16" s="259">
        <v>387</v>
      </c>
      <c r="Z16" s="259">
        <v>358</v>
      </c>
      <c r="AA16" s="260">
        <v>306</v>
      </c>
      <c r="AB16" s="260">
        <v>325</v>
      </c>
      <c r="AC16" s="176">
        <v>261</v>
      </c>
      <c r="AD16" s="259">
        <f t="shared" si="1"/>
        <v>15</v>
      </c>
    </row>
    <row r="17" spans="1:30" ht="15" customHeight="1" x14ac:dyDescent="0.25">
      <c r="A17" s="254" t="s">
        <v>478</v>
      </c>
      <c r="B17" s="16" t="s">
        <v>864</v>
      </c>
      <c r="C17" s="256" t="s">
        <v>862</v>
      </c>
      <c r="D17" s="256" t="s">
        <v>862</v>
      </c>
      <c r="E17" s="256" t="s">
        <v>862</v>
      </c>
      <c r="F17" s="256" t="s">
        <v>862</v>
      </c>
      <c r="G17" s="256" t="s">
        <v>863</v>
      </c>
      <c r="H17" s="257" t="s">
        <v>863</v>
      </c>
      <c r="I17" s="257" t="s">
        <v>862</v>
      </c>
      <c r="J17" s="256" t="s">
        <v>862</v>
      </c>
      <c r="K17" s="256" t="s">
        <v>862</v>
      </c>
      <c r="L17" s="256" t="s">
        <v>863</v>
      </c>
      <c r="M17" s="256" t="s">
        <v>863</v>
      </c>
      <c r="N17" s="256" t="s">
        <v>863</v>
      </c>
      <c r="O17" s="177" t="s">
        <v>863</v>
      </c>
      <c r="P17" s="256" t="s">
        <v>863</v>
      </c>
      <c r="Q17" s="138" t="s">
        <v>863</v>
      </c>
      <c r="R17" s="138" t="s">
        <v>863</v>
      </c>
      <c r="S17" s="138" t="s">
        <v>863</v>
      </c>
      <c r="T17" s="138">
        <v>450</v>
      </c>
      <c r="U17" s="138">
        <v>469</v>
      </c>
      <c r="V17" s="138">
        <v>506</v>
      </c>
      <c r="W17" s="261">
        <v>583</v>
      </c>
      <c r="X17" s="261">
        <v>624</v>
      </c>
      <c r="Y17" s="259">
        <v>600</v>
      </c>
      <c r="Z17" s="259">
        <v>596</v>
      </c>
      <c r="AA17" s="260">
        <v>581</v>
      </c>
      <c r="AB17" s="260">
        <v>529</v>
      </c>
      <c r="AC17" s="176">
        <v>572</v>
      </c>
      <c r="AD17" s="259" t="s">
        <v>863</v>
      </c>
    </row>
    <row r="18" spans="1:30" ht="15" customHeight="1" x14ac:dyDescent="0.25">
      <c r="A18" s="254" t="s">
        <v>483</v>
      </c>
      <c r="B18" s="16" t="s">
        <v>865</v>
      </c>
      <c r="C18" s="256">
        <v>0.54</v>
      </c>
      <c r="D18" s="256">
        <v>0.53800000000000003</v>
      </c>
      <c r="E18" s="256">
        <v>0.52900000000000003</v>
      </c>
      <c r="F18" s="256">
        <v>0.503</v>
      </c>
      <c r="G18" s="256">
        <v>0.51</v>
      </c>
      <c r="H18" s="257">
        <v>0.48399999999999999</v>
      </c>
      <c r="I18" s="257">
        <v>0.43</v>
      </c>
      <c r="J18" s="256">
        <v>0.46800000000000003</v>
      </c>
      <c r="K18" s="252">
        <v>0.51015531660692948</v>
      </c>
      <c r="L18" s="252">
        <v>0.52173913043478304</v>
      </c>
      <c r="M18" s="252">
        <v>0.51384228187919501</v>
      </c>
      <c r="N18" s="252">
        <v>0.496</v>
      </c>
      <c r="O18" s="177">
        <v>0.560772039645279</v>
      </c>
      <c r="P18" s="252">
        <f>O18-D18</f>
        <v>2.2772039645278963E-2</v>
      </c>
      <c r="Q18" s="138">
        <v>1102</v>
      </c>
      <c r="R18" s="258">
        <v>1183</v>
      </c>
      <c r="S18" s="258">
        <v>1340</v>
      </c>
      <c r="T18" s="258">
        <v>1335</v>
      </c>
      <c r="U18" s="258">
        <v>1515</v>
      </c>
      <c r="V18" s="258">
        <v>1484</v>
      </c>
      <c r="W18" s="140">
        <v>1600</v>
      </c>
      <c r="X18" s="140">
        <v>1716</v>
      </c>
      <c r="Y18" s="259">
        <v>1989</v>
      </c>
      <c r="Z18" s="259">
        <v>1854</v>
      </c>
      <c r="AA18" s="260">
        <v>1737</v>
      </c>
      <c r="AB18" s="260">
        <v>1817</v>
      </c>
      <c r="AC18" s="176">
        <v>1444</v>
      </c>
      <c r="AD18" s="259">
        <f>$AC18-$R18</f>
        <v>261</v>
      </c>
    </row>
    <row r="19" spans="1:30" ht="15" customHeight="1" x14ac:dyDescent="0.25">
      <c r="A19" s="254" t="s">
        <v>486</v>
      </c>
      <c r="B19" s="16" t="s">
        <v>866</v>
      </c>
      <c r="C19" s="256">
        <v>0.32200000000000001</v>
      </c>
      <c r="D19" s="256">
        <v>0.36399999999999999</v>
      </c>
      <c r="E19" s="256">
        <v>0.35</v>
      </c>
      <c r="F19" s="256">
        <v>0.41699999999999998</v>
      </c>
      <c r="G19" s="256">
        <v>0.39200000000000002</v>
      </c>
      <c r="H19" s="257">
        <v>0.43</v>
      </c>
      <c r="I19" s="257">
        <v>0.34799999999999998</v>
      </c>
      <c r="J19" s="256">
        <v>0.44800000000000001</v>
      </c>
      <c r="K19" s="252">
        <v>0.52113970588235292</v>
      </c>
      <c r="L19" s="252">
        <v>0.52494061757719701</v>
      </c>
      <c r="M19" s="252">
        <v>0.51666666666666705</v>
      </c>
      <c r="N19" s="252">
        <v>0.53525046382189201</v>
      </c>
      <c r="O19" s="177">
        <v>0.48557295960428698</v>
      </c>
      <c r="P19" s="252">
        <f>O19-D19</f>
        <v>0.12157295960428699</v>
      </c>
      <c r="Q19" s="138">
        <v>813</v>
      </c>
      <c r="R19" s="138">
        <v>959</v>
      </c>
      <c r="S19" s="138">
        <v>942</v>
      </c>
      <c r="T19" s="138">
        <v>692</v>
      </c>
      <c r="U19" s="138">
        <v>855</v>
      </c>
      <c r="V19" s="138">
        <v>985</v>
      </c>
      <c r="W19" s="261">
        <v>988</v>
      </c>
      <c r="X19" s="261">
        <v>996</v>
      </c>
      <c r="Y19" s="259">
        <v>1151</v>
      </c>
      <c r="Z19" s="259">
        <v>1191</v>
      </c>
      <c r="AA19" s="260">
        <v>949</v>
      </c>
      <c r="AB19" s="260">
        <v>897</v>
      </c>
      <c r="AC19" s="176">
        <v>905</v>
      </c>
      <c r="AD19" s="259">
        <f>$AC19-$R19</f>
        <v>-54</v>
      </c>
    </row>
    <row r="20" spans="1:30" ht="15" customHeight="1" x14ac:dyDescent="0.25">
      <c r="A20" s="254" t="s">
        <v>490</v>
      </c>
      <c r="B20" s="16" t="s">
        <v>867</v>
      </c>
      <c r="C20" s="256" t="s">
        <v>862</v>
      </c>
      <c r="D20" s="256" t="s">
        <v>862</v>
      </c>
      <c r="E20" s="256" t="s">
        <v>862</v>
      </c>
      <c r="F20" s="256" t="s">
        <v>862</v>
      </c>
      <c r="G20" s="256" t="s">
        <v>862</v>
      </c>
      <c r="H20" s="257" t="s">
        <v>862</v>
      </c>
      <c r="I20" s="257" t="s">
        <v>862</v>
      </c>
      <c r="J20" s="256" t="s">
        <v>862</v>
      </c>
      <c r="K20" s="256" t="s">
        <v>862</v>
      </c>
      <c r="L20" s="256" t="s">
        <v>863</v>
      </c>
      <c r="M20" s="256" t="s">
        <v>863</v>
      </c>
      <c r="N20" s="256">
        <v>0.34678899082568798</v>
      </c>
      <c r="O20" s="177">
        <v>0.459302325581395</v>
      </c>
      <c r="P20" s="256" t="s">
        <v>863</v>
      </c>
      <c r="Q20" s="138" t="s">
        <v>863</v>
      </c>
      <c r="R20" s="138" t="s">
        <v>863</v>
      </c>
      <c r="S20" s="138" t="s">
        <v>863</v>
      </c>
      <c r="T20" s="138">
        <v>496</v>
      </c>
      <c r="U20" s="138">
        <v>647</v>
      </c>
      <c r="V20" s="138">
        <v>833</v>
      </c>
      <c r="W20" s="261">
        <v>1040</v>
      </c>
      <c r="X20" s="261" t="s">
        <v>863</v>
      </c>
      <c r="Y20" s="259">
        <v>1405</v>
      </c>
      <c r="Z20" s="259">
        <v>1256</v>
      </c>
      <c r="AA20" s="260">
        <v>1237</v>
      </c>
      <c r="AB20" s="260">
        <v>1261</v>
      </c>
      <c r="AC20" s="176">
        <v>1254</v>
      </c>
      <c r="AD20" s="259" t="s">
        <v>863</v>
      </c>
    </row>
    <row r="21" spans="1:30" ht="15" customHeight="1" x14ac:dyDescent="0.25">
      <c r="A21" s="254" t="s">
        <v>492</v>
      </c>
      <c r="B21" s="16" t="s">
        <v>868</v>
      </c>
      <c r="C21" s="256" t="s">
        <v>862</v>
      </c>
      <c r="D21" s="256" t="s">
        <v>862</v>
      </c>
      <c r="E21" s="256" t="s">
        <v>862</v>
      </c>
      <c r="F21" s="256" t="s">
        <v>862</v>
      </c>
      <c r="G21" s="256" t="s">
        <v>862</v>
      </c>
      <c r="H21" s="257" t="s">
        <v>862</v>
      </c>
      <c r="I21" s="257">
        <v>0.26700000000000002</v>
      </c>
      <c r="J21" s="256">
        <v>0.29399999999999998</v>
      </c>
      <c r="K21" s="252">
        <v>0.39393939393939392</v>
      </c>
      <c r="L21" s="252">
        <v>0.33333333333333298</v>
      </c>
      <c r="M21" s="252">
        <v>0.34653465346534701</v>
      </c>
      <c r="N21" s="252">
        <v>0.43459915611814298</v>
      </c>
      <c r="O21" s="177">
        <v>0.415584415584416</v>
      </c>
      <c r="P21" s="256" t="s">
        <v>863</v>
      </c>
      <c r="Q21" s="138">
        <v>271</v>
      </c>
      <c r="R21" s="138">
        <v>314</v>
      </c>
      <c r="S21" s="138">
        <v>354</v>
      </c>
      <c r="T21" s="138">
        <v>326</v>
      </c>
      <c r="U21" s="138">
        <v>376</v>
      </c>
      <c r="V21" s="138">
        <v>350</v>
      </c>
      <c r="W21" s="261">
        <v>335</v>
      </c>
      <c r="X21" s="261">
        <v>373</v>
      </c>
      <c r="Y21" s="259">
        <v>413</v>
      </c>
      <c r="Z21" s="259">
        <v>375</v>
      </c>
      <c r="AA21" s="260">
        <v>385</v>
      </c>
      <c r="AB21" s="260">
        <v>359</v>
      </c>
      <c r="AC21" s="176">
        <v>379</v>
      </c>
      <c r="AD21" s="259">
        <f t="shared" ref="AD21:AD32" si="2">$AC21-$R21</f>
        <v>65</v>
      </c>
    </row>
    <row r="22" spans="1:30" ht="15" customHeight="1" x14ac:dyDescent="0.25">
      <c r="A22" s="254" t="s">
        <v>495</v>
      </c>
      <c r="B22" s="16" t="s">
        <v>496</v>
      </c>
      <c r="C22" s="256">
        <v>0.16400000000000001</v>
      </c>
      <c r="D22" s="256">
        <v>0.13800000000000001</v>
      </c>
      <c r="E22" s="256">
        <v>0.14799999999999999</v>
      </c>
      <c r="F22" s="256">
        <v>0.14899999999999999</v>
      </c>
      <c r="G22" s="256">
        <v>0.14099999999999999</v>
      </c>
      <c r="H22" s="257">
        <v>0.18899999999999997</v>
      </c>
      <c r="I22" s="257">
        <v>0.19500000000000001</v>
      </c>
      <c r="J22" s="256">
        <v>0.23799999999999999</v>
      </c>
      <c r="K22" s="252">
        <v>0.2095435684647303</v>
      </c>
      <c r="L22" s="252">
        <v>0.26323218066337301</v>
      </c>
      <c r="M22" s="252">
        <v>0.27849117174959898</v>
      </c>
      <c r="N22" s="252">
        <v>0.218978102189781</v>
      </c>
      <c r="O22" s="177">
        <v>0.22875816993464099</v>
      </c>
      <c r="P22" s="252">
        <f t="shared" ref="P22:P32" si="3">O22-D22</f>
        <v>9.0758169934640975E-2</v>
      </c>
      <c r="Q22" s="138">
        <v>463</v>
      </c>
      <c r="R22" s="138">
        <v>605</v>
      </c>
      <c r="S22" s="138">
        <v>821</v>
      </c>
      <c r="T22" s="138">
        <v>817</v>
      </c>
      <c r="U22" s="138">
        <v>737</v>
      </c>
      <c r="V22" s="138">
        <v>861</v>
      </c>
      <c r="W22" s="261">
        <v>953</v>
      </c>
      <c r="X22" s="261">
        <v>992</v>
      </c>
      <c r="Y22" s="259">
        <v>997</v>
      </c>
      <c r="Z22" s="259">
        <v>935</v>
      </c>
      <c r="AA22" s="260">
        <v>876</v>
      </c>
      <c r="AB22" s="260">
        <v>918</v>
      </c>
      <c r="AC22" s="176">
        <v>773</v>
      </c>
      <c r="AD22" s="259">
        <f t="shared" si="2"/>
        <v>168</v>
      </c>
    </row>
    <row r="23" spans="1:30" ht="15" customHeight="1" x14ac:dyDescent="0.25">
      <c r="A23" s="254" t="s">
        <v>498</v>
      </c>
      <c r="B23" s="16" t="s">
        <v>499</v>
      </c>
      <c r="C23" s="256">
        <v>0.58599999999999997</v>
      </c>
      <c r="D23" s="256">
        <v>0.61899999999999999</v>
      </c>
      <c r="E23" s="256">
        <v>0.63800000000000001</v>
      </c>
      <c r="F23" s="256">
        <v>0.64400000000000002</v>
      </c>
      <c r="G23" s="256">
        <v>0.61399999999999999</v>
      </c>
      <c r="H23" s="257">
        <v>0.64599999999999991</v>
      </c>
      <c r="I23" s="257">
        <v>0.63100000000000001</v>
      </c>
      <c r="J23" s="256">
        <v>0.64200000000000002</v>
      </c>
      <c r="K23" s="252">
        <v>0.63928162017577383</v>
      </c>
      <c r="L23" s="252">
        <v>0.66221098265895995</v>
      </c>
      <c r="M23" s="252">
        <v>0.65763502601830204</v>
      </c>
      <c r="N23" s="252">
        <v>0.64794138171667803</v>
      </c>
      <c r="O23" s="177">
        <v>0.63794837412001304</v>
      </c>
      <c r="P23" s="252">
        <f t="shared" si="3"/>
        <v>1.8948374120013045E-2</v>
      </c>
      <c r="Q23" s="258">
        <v>4154</v>
      </c>
      <c r="R23" s="258">
        <v>4517</v>
      </c>
      <c r="S23" s="258">
        <v>5017</v>
      </c>
      <c r="T23" s="258">
        <v>5299</v>
      </c>
      <c r="U23" s="258">
        <v>5435</v>
      </c>
      <c r="V23" s="258">
        <v>6020</v>
      </c>
      <c r="W23" s="140">
        <v>6525</v>
      </c>
      <c r="X23" s="140">
        <v>7175</v>
      </c>
      <c r="Y23" s="259">
        <v>7554</v>
      </c>
      <c r="Z23" s="259">
        <v>7515</v>
      </c>
      <c r="AA23" s="260">
        <v>7088</v>
      </c>
      <c r="AB23" s="260">
        <v>7003</v>
      </c>
      <c r="AC23" s="176">
        <v>1058</v>
      </c>
      <c r="AD23" s="259">
        <f t="shared" si="2"/>
        <v>-3459</v>
      </c>
    </row>
    <row r="24" spans="1:30" ht="15" customHeight="1" x14ac:dyDescent="0.25">
      <c r="A24" s="254" t="s">
        <v>503</v>
      </c>
      <c r="B24" s="16" t="s">
        <v>504</v>
      </c>
      <c r="C24" s="256">
        <v>0.65500000000000003</v>
      </c>
      <c r="D24" s="256">
        <v>0.66</v>
      </c>
      <c r="E24" s="256">
        <v>0.68799999999999994</v>
      </c>
      <c r="F24" s="256">
        <v>0.72799999999999998</v>
      </c>
      <c r="G24" s="256">
        <v>0.73599999999999999</v>
      </c>
      <c r="H24" s="257">
        <v>0.70299999999999996</v>
      </c>
      <c r="I24" s="257">
        <v>0.69900000000000007</v>
      </c>
      <c r="J24" s="256">
        <v>0.71599999999999997</v>
      </c>
      <c r="K24" s="252">
        <v>0.75244653860094235</v>
      </c>
      <c r="L24" s="252">
        <v>0.74331235247836303</v>
      </c>
      <c r="M24" s="252">
        <v>0.74887988052058896</v>
      </c>
      <c r="N24" s="252">
        <v>0.74779754707203305</v>
      </c>
      <c r="O24" s="177">
        <v>0.75752096005260605</v>
      </c>
      <c r="P24" s="252">
        <f t="shared" si="3"/>
        <v>9.7520960052606021E-2</v>
      </c>
      <c r="Q24" s="258">
        <v>3918</v>
      </c>
      <c r="R24" s="258">
        <v>4458</v>
      </c>
      <c r="S24" s="258">
        <v>4777</v>
      </c>
      <c r="T24" s="258">
        <v>4476</v>
      </c>
      <c r="U24" s="258">
        <v>4941</v>
      </c>
      <c r="V24" s="258">
        <v>5231</v>
      </c>
      <c r="W24" s="140">
        <v>5247</v>
      </c>
      <c r="X24" s="140">
        <v>6302</v>
      </c>
      <c r="Y24" s="259">
        <v>6397</v>
      </c>
      <c r="Z24" s="259">
        <v>6670</v>
      </c>
      <c r="AA24" s="260">
        <v>6691</v>
      </c>
      <c r="AB24" s="260">
        <v>7209</v>
      </c>
      <c r="AC24" s="176">
        <v>6856</v>
      </c>
      <c r="AD24" s="259">
        <f t="shared" si="2"/>
        <v>2398</v>
      </c>
    </row>
    <row r="25" spans="1:30" ht="15" customHeight="1" x14ac:dyDescent="0.25">
      <c r="A25" s="254" t="s">
        <v>507</v>
      </c>
      <c r="B25" s="16" t="s">
        <v>508</v>
      </c>
      <c r="C25" s="256">
        <v>0.52500000000000002</v>
      </c>
      <c r="D25" s="256">
        <v>0.504</v>
      </c>
      <c r="E25" s="256">
        <v>0.55200000000000005</v>
      </c>
      <c r="F25" s="256">
        <v>0.54500000000000004</v>
      </c>
      <c r="G25" s="256">
        <v>0.54200000000000004</v>
      </c>
      <c r="H25" s="257">
        <v>0.52600000000000002</v>
      </c>
      <c r="I25" s="257">
        <v>0.47</v>
      </c>
      <c r="J25" s="256">
        <v>0.48799999999999999</v>
      </c>
      <c r="K25" s="252">
        <v>0.56163194444444398</v>
      </c>
      <c r="L25" s="252">
        <v>0.55460017196904599</v>
      </c>
      <c r="M25" s="252">
        <v>0.54798761609907098</v>
      </c>
      <c r="N25" s="252">
        <v>0.53870458135860999</v>
      </c>
      <c r="O25" s="177">
        <v>0.57504078303425799</v>
      </c>
      <c r="P25" s="252">
        <f t="shared" si="3"/>
        <v>7.1040783034257982E-2</v>
      </c>
      <c r="Q25" s="138">
        <v>995</v>
      </c>
      <c r="R25" s="138">
        <v>1188</v>
      </c>
      <c r="S25" s="258">
        <v>1472</v>
      </c>
      <c r="T25" s="258">
        <v>1774</v>
      </c>
      <c r="U25" s="258">
        <v>1919</v>
      </c>
      <c r="V25" s="258">
        <v>2055</v>
      </c>
      <c r="W25" s="140">
        <v>2181</v>
      </c>
      <c r="X25" s="140">
        <v>2182</v>
      </c>
      <c r="Y25" s="259">
        <v>2263</v>
      </c>
      <c r="Z25" s="259">
        <v>2271</v>
      </c>
      <c r="AA25" s="260">
        <v>2230</v>
      </c>
      <c r="AB25" s="260">
        <v>2095</v>
      </c>
      <c r="AC25" s="176">
        <v>7139</v>
      </c>
      <c r="AD25" s="259">
        <f t="shared" si="2"/>
        <v>5951</v>
      </c>
    </row>
    <row r="26" spans="1:30" ht="15" customHeight="1" x14ac:dyDescent="0.25">
      <c r="A26" s="253" t="s">
        <v>511</v>
      </c>
      <c r="B26" s="16" t="s">
        <v>512</v>
      </c>
      <c r="C26" s="256">
        <v>0.441</v>
      </c>
      <c r="D26" s="256">
        <v>0.497</v>
      </c>
      <c r="E26" s="256">
        <v>0.496</v>
      </c>
      <c r="F26" s="256">
        <v>0.50700000000000001</v>
      </c>
      <c r="G26" s="256">
        <v>0.55500000000000005</v>
      </c>
      <c r="H26" s="257">
        <v>0.52700000000000002</v>
      </c>
      <c r="I26" s="257">
        <v>0.56799999999999995</v>
      </c>
      <c r="J26" s="256">
        <v>0.61499999999999999</v>
      </c>
      <c r="K26" s="252">
        <v>0.63636363636363635</v>
      </c>
      <c r="L26" s="252">
        <v>0.646755162241888</v>
      </c>
      <c r="M26" s="252">
        <v>0.65355417529330595</v>
      </c>
      <c r="N26" s="252">
        <v>0.64969965222889703</v>
      </c>
      <c r="O26" s="177">
        <v>0.63033873343151703</v>
      </c>
      <c r="P26" s="252">
        <f t="shared" si="3"/>
        <v>0.13333873343151703</v>
      </c>
      <c r="Q26" s="258">
        <v>3280</v>
      </c>
      <c r="R26" s="258">
        <v>3531</v>
      </c>
      <c r="S26" s="258">
        <v>3920</v>
      </c>
      <c r="T26" s="258">
        <v>4178</v>
      </c>
      <c r="U26" s="258">
        <v>5773</v>
      </c>
      <c r="V26" s="258">
        <v>6738</v>
      </c>
      <c r="W26" s="140">
        <v>7444</v>
      </c>
      <c r="X26" s="140">
        <v>8619</v>
      </c>
      <c r="Y26" s="259">
        <v>8659</v>
      </c>
      <c r="Z26" s="259">
        <v>8987</v>
      </c>
      <c r="AA26" s="260">
        <v>8102</v>
      </c>
      <c r="AB26" s="260">
        <v>7052</v>
      </c>
      <c r="AC26" s="176">
        <v>2114</v>
      </c>
      <c r="AD26" s="259">
        <f t="shared" si="2"/>
        <v>-1417</v>
      </c>
    </row>
    <row r="27" spans="1:30" ht="15" customHeight="1" x14ac:dyDescent="0.25">
      <c r="A27" s="253" t="s">
        <v>515</v>
      </c>
      <c r="B27" s="16" t="s">
        <v>516</v>
      </c>
      <c r="C27" s="256">
        <v>0.78</v>
      </c>
      <c r="D27" s="256">
        <v>0.79800000000000004</v>
      </c>
      <c r="E27" s="256">
        <v>0.81299999999999994</v>
      </c>
      <c r="F27" s="256">
        <v>0.82899999999999996</v>
      </c>
      <c r="G27" s="256">
        <v>0.82500000000000007</v>
      </c>
      <c r="H27" s="257">
        <v>0.83599999999999997</v>
      </c>
      <c r="I27" s="257">
        <v>0.82499999999999996</v>
      </c>
      <c r="J27" s="256">
        <v>0.85799999999999998</v>
      </c>
      <c r="K27" s="252">
        <v>0.89944531361115065</v>
      </c>
      <c r="L27" s="252">
        <v>0.898571806400423</v>
      </c>
      <c r="M27" s="252">
        <v>0.90567359327574104</v>
      </c>
      <c r="N27" s="252">
        <v>0.89791211459092002</v>
      </c>
      <c r="O27" s="177">
        <v>0.90052177858439197</v>
      </c>
      <c r="P27" s="252">
        <f t="shared" si="3"/>
        <v>0.10252177858439193</v>
      </c>
      <c r="Q27" s="258">
        <v>8959</v>
      </c>
      <c r="R27" s="258">
        <v>8878</v>
      </c>
      <c r="S27" s="258">
        <v>8617</v>
      </c>
      <c r="T27" s="258">
        <v>8952</v>
      </c>
      <c r="U27" s="258">
        <v>8860</v>
      </c>
      <c r="V27" s="258">
        <v>9482</v>
      </c>
      <c r="W27" s="140">
        <v>10289</v>
      </c>
      <c r="X27" s="140">
        <v>9882</v>
      </c>
      <c r="Y27" s="259">
        <v>10870</v>
      </c>
      <c r="Z27" s="259">
        <v>10330</v>
      </c>
      <c r="AA27" s="260">
        <v>10370</v>
      </c>
      <c r="AB27" s="260">
        <v>10111</v>
      </c>
      <c r="AC27" s="176">
        <v>7142</v>
      </c>
      <c r="AD27" s="259">
        <f t="shared" si="2"/>
        <v>-1736</v>
      </c>
    </row>
    <row r="28" spans="1:30" ht="15" customHeight="1" x14ac:dyDescent="0.25">
      <c r="A28" s="254" t="s">
        <v>518</v>
      </c>
      <c r="B28" s="16" t="s">
        <v>519</v>
      </c>
      <c r="C28" s="256">
        <v>0.65600000000000003</v>
      </c>
      <c r="D28" s="256">
        <v>0.64</v>
      </c>
      <c r="E28" s="256">
        <v>0.68200000000000005</v>
      </c>
      <c r="F28" s="256">
        <v>0.70699999999999996</v>
      </c>
      <c r="G28" s="256">
        <v>0.71900000000000008</v>
      </c>
      <c r="H28" s="257">
        <v>0.75900000000000001</v>
      </c>
      <c r="I28" s="257">
        <v>0.73699999999999999</v>
      </c>
      <c r="J28" s="256">
        <v>0.77400000000000002</v>
      </c>
      <c r="K28" s="252">
        <v>0.75524193548387097</v>
      </c>
      <c r="L28" s="252">
        <v>0.76543674698795205</v>
      </c>
      <c r="M28" s="252">
        <v>0.74657315906917399</v>
      </c>
      <c r="N28" s="252">
        <v>0.75656401944894602</v>
      </c>
      <c r="O28" s="177">
        <v>0.76592908557717898</v>
      </c>
      <c r="P28" s="252">
        <f t="shared" si="3"/>
        <v>0.12592908557717897</v>
      </c>
      <c r="Q28" s="258">
        <v>1823</v>
      </c>
      <c r="R28" s="258">
        <v>2158</v>
      </c>
      <c r="S28" s="258">
        <v>2314</v>
      </c>
      <c r="T28" s="258">
        <v>2355</v>
      </c>
      <c r="U28" s="258">
        <v>2510</v>
      </c>
      <c r="V28" s="258">
        <v>2811</v>
      </c>
      <c r="W28" s="140">
        <v>3064</v>
      </c>
      <c r="X28" s="140">
        <v>3924</v>
      </c>
      <c r="Y28" s="259">
        <v>4696</v>
      </c>
      <c r="Z28" s="259">
        <v>4892</v>
      </c>
      <c r="AA28" s="260">
        <v>4481</v>
      </c>
      <c r="AB28" s="260">
        <v>5227</v>
      </c>
      <c r="AC28" s="176">
        <v>10539</v>
      </c>
      <c r="AD28" s="259">
        <f t="shared" si="2"/>
        <v>8381</v>
      </c>
    </row>
    <row r="29" spans="1:30" ht="15" customHeight="1" x14ac:dyDescent="0.25">
      <c r="A29" s="254" t="s">
        <v>521</v>
      </c>
      <c r="B29" s="16" t="s">
        <v>522</v>
      </c>
      <c r="C29" s="256">
        <v>0.29699999999999999</v>
      </c>
      <c r="D29" s="256">
        <v>0.315</v>
      </c>
      <c r="E29" s="256">
        <v>0.33800000000000002</v>
      </c>
      <c r="F29" s="256">
        <v>0.374</v>
      </c>
      <c r="G29" s="256">
        <v>0.41200000000000003</v>
      </c>
      <c r="H29" s="257">
        <v>0.42200000000000004</v>
      </c>
      <c r="I29" s="257">
        <v>0.42100000000000004</v>
      </c>
      <c r="J29" s="256">
        <v>0.43099999999999999</v>
      </c>
      <c r="K29" s="252">
        <v>0.47317744154057773</v>
      </c>
      <c r="L29" s="252">
        <v>0.485423728813559</v>
      </c>
      <c r="M29" s="252">
        <v>0.50366178428761699</v>
      </c>
      <c r="N29" s="252">
        <v>0.49805447470817099</v>
      </c>
      <c r="O29" s="177">
        <v>0.53211325966850798</v>
      </c>
      <c r="P29" s="252">
        <f t="shared" si="3"/>
        <v>0.21711325966850797</v>
      </c>
      <c r="Q29" s="258">
        <v>1754</v>
      </c>
      <c r="R29" s="258">
        <v>2106</v>
      </c>
      <c r="S29" s="258">
        <v>2749</v>
      </c>
      <c r="T29" s="258">
        <v>3031</v>
      </c>
      <c r="U29" s="258">
        <v>3132</v>
      </c>
      <c r="V29" s="258">
        <v>3214</v>
      </c>
      <c r="W29" s="140">
        <v>3352</v>
      </c>
      <c r="X29" s="140">
        <v>3538</v>
      </c>
      <c r="Y29" s="259">
        <v>3779</v>
      </c>
      <c r="Z29" s="259">
        <v>4008</v>
      </c>
      <c r="AA29" s="260">
        <v>3874</v>
      </c>
      <c r="AB29" s="260">
        <v>3844</v>
      </c>
      <c r="AC29" s="176">
        <v>4988</v>
      </c>
      <c r="AD29" s="259">
        <f t="shared" si="2"/>
        <v>2882</v>
      </c>
    </row>
    <row r="30" spans="1:30" ht="15" customHeight="1" x14ac:dyDescent="0.3">
      <c r="A30" s="254" t="s">
        <v>524</v>
      </c>
      <c r="B30" s="16" t="s">
        <v>871</v>
      </c>
      <c r="C30" s="256">
        <v>0.37</v>
      </c>
      <c r="D30" s="256">
        <v>0.38200000000000001</v>
      </c>
      <c r="E30" s="256">
        <v>0.43099999999999999</v>
      </c>
      <c r="F30" s="256">
        <v>0.44</v>
      </c>
      <c r="G30" s="256">
        <v>0.43100000000000005</v>
      </c>
      <c r="H30" s="257">
        <v>0.53400000000000003</v>
      </c>
      <c r="I30" s="257">
        <v>0.54</v>
      </c>
      <c r="J30" s="256">
        <v>0.59499999999999997</v>
      </c>
      <c r="K30" s="252">
        <v>0.6269199676637025</v>
      </c>
      <c r="L30" s="252">
        <v>0.66435279706002404</v>
      </c>
      <c r="M30" s="252">
        <v>0.66836971667440803</v>
      </c>
      <c r="N30" s="264">
        <v>0.64294379300000004</v>
      </c>
      <c r="O30" s="177">
        <v>0.65090460526315796</v>
      </c>
      <c r="P30" s="252">
        <f t="shared" si="3"/>
        <v>0.26890460526315796</v>
      </c>
      <c r="Q30" s="258">
        <v>2912</v>
      </c>
      <c r="R30" s="258">
        <v>3492</v>
      </c>
      <c r="S30" s="258">
        <v>3596</v>
      </c>
      <c r="T30" s="258">
        <v>3968</v>
      </c>
      <c r="U30" s="258">
        <v>4243</v>
      </c>
      <c r="V30" s="258">
        <v>4552</v>
      </c>
      <c r="W30" s="140">
        <v>4649</v>
      </c>
      <c r="X30" s="140">
        <v>4938</v>
      </c>
      <c r="Y30" s="259">
        <v>5924</v>
      </c>
      <c r="Z30" s="259">
        <v>6308</v>
      </c>
      <c r="AA30" s="260">
        <v>5843</v>
      </c>
      <c r="AB30" s="260">
        <v>5813</v>
      </c>
      <c r="AC30" s="176">
        <v>3998</v>
      </c>
      <c r="AD30" s="259">
        <f t="shared" si="2"/>
        <v>506</v>
      </c>
    </row>
    <row r="31" spans="1:30" ht="15" customHeight="1" x14ac:dyDescent="0.3">
      <c r="A31" s="254" t="s">
        <v>527</v>
      </c>
      <c r="B31" s="16" t="s">
        <v>528</v>
      </c>
      <c r="C31" s="256">
        <v>0.55600000000000005</v>
      </c>
      <c r="D31" s="256">
        <v>0.50900000000000001</v>
      </c>
      <c r="E31" s="256">
        <v>0.442</v>
      </c>
      <c r="F31" s="256">
        <v>0.496</v>
      </c>
      <c r="G31" s="256">
        <v>0.51800000000000002</v>
      </c>
      <c r="H31" s="257">
        <v>0.58200000000000007</v>
      </c>
      <c r="I31" s="257">
        <v>0.54100000000000004</v>
      </c>
      <c r="J31" s="256">
        <v>0.58399999999999996</v>
      </c>
      <c r="K31" s="252">
        <v>0.59587020648967548</v>
      </c>
      <c r="L31" s="252">
        <v>0.61408083441981698</v>
      </c>
      <c r="M31" s="252">
        <v>0.60736196319018398</v>
      </c>
      <c r="N31" s="264">
        <v>0.67796610170000005</v>
      </c>
      <c r="O31" s="177">
        <v>0.67597087378640797</v>
      </c>
      <c r="P31" s="252">
        <f t="shared" si="3"/>
        <v>0.16697087378640796</v>
      </c>
      <c r="Q31" s="138">
        <v>720</v>
      </c>
      <c r="R31" s="138">
        <v>897</v>
      </c>
      <c r="S31" s="138">
        <v>999</v>
      </c>
      <c r="T31" s="138">
        <v>1238</v>
      </c>
      <c r="U31" s="258">
        <v>1144</v>
      </c>
      <c r="V31" s="258">
        <v>1084</v>
      </c>
      <c r="W31" s="140">
        <v>1360</v>
      </c>
      <c r="X31" s="140">
        <v>1742</v>
      </c>
      <c r="Y31" s="259">
        <v>1963</v>
      </c>
      <c r="Z31" s="259">
        <v>1900</v>
      </c>
      <c r="AA31" s="260">
        <v>1906</v>
      </c>
      <c r="AB31" s="260">
        <v>1807</v>
      </c>
      <c r="AC31" s="176">
        <v>5910</v>
      </c>
      <c r="AD31" s="259">
        <f t="shared" si="2"/>
        <v>5013</v>
      </c>
    </row>
    <row r="32" spans="1:30" ht="15" customHeight="1" x14ac:dyDescent="0.3">
      <c r="A32" s="254" t="s">
        <v>530</v>
      </c>
      <c r="B32" s="16" t="s">
        <v>869</v>
      </c>
      <c r="C32" s="256">
        <v>0.42899999999999999</v>
      </c>
      <c r="D32" s="256">
        <v>0.40300000000000002</v>
      </c>
      <c r="E32" s="256">
        <v>0.42599999999999999</v>
      </c>
      <c r="F32" s="256">
        <v>0.44600000000000001</v>
      </c>
      <c r="G32" s="256">
        <v>0.47899999999999998</v>
      </c>
      <c r="H32" s="257">
        <v>0.44600000000000001</v>
      </c>
      <c r="I32" s="257">
        <v>0.44900000000000001</v>
      </c>
      <c r="J32" s="256">
        <v>0.501</v>
      </c>
      <c r="K32" s="252">
        <v>0.47317073170731705</v>
      </c>
      <c r="L32" s="252">
        <v>0.51255230125522999</v>
      </c>
      <c r="M32" s="252">
        <v>0.46681415929203501</v>
      </c>
      <c r="N32" s="264">
        <v>0.47916666670000002</v>
      </c>
      <c r="O32" s="177">
        <v>0.46630727762803198</v>
      </c>
      <c r="P32" s="252">
        <f t="shared" si="3"/>
        <v>6.3307277628031955E-2</v>
      </c>
      <c r="Q32" s="138">
        <v>443</v>
      </c>
      <c r="R32" s="138">
        <v>485</v>
      </c>
      <c r="S32" s="138">
        <v>518</v>
      </c>
      <c r="T32" s="138">
        <v>513</v>
      </c>
      <c r="U32" s="138">
        <v>546</v>
      </c>
      <c r="V32" s="138">
        <v>626</v>
      </c>
      <c r="W32" s="261">
        <v>736</v>
      </c>
      <c r="X32" s="261">
        <v>869</v>
      </c>
      <c r="Y32" s="259">
        <v>880</v>
      </c>
      <c r="Z32" s="259">
        <v>913</v>
      </c>
      <c r="AA32" s="260">
        <v>935</v>
      </c>
      <c r="AB32" s="260">
        <v>810</v>
      </c>
      <c r="AC32" s="176">
        <v>1857</v>
      </c>
      <c r="AD32" s="259">
        <f t="shared" si="2"/>
        <v>1372</v>
      </c>
    </row>
    <row r="33" spans="1:30" ht="15" customHeight="1" x14ac:dyDescent="0.3">
      <c r="A33" s="254" t="s">
        <v>533</v>
      </c>
      <c r="B33" s="16" t="s">
        <v>870</v>
      </c>
      <c r="C33" s="256" t="s">
        <v>862</v>
      </c>
      <c r="D33" s="256" t="s">
        <v>862</v>
      </c>
      <c r="E33" s="256" t="s">
        <v>862</v>
      </c>
      <c r="F33" s="256" t="s">
        <v>862</v>
      </c>
      <c r="G33" s="256" t="s">
        <v>862</v>
      </c>
      <c r="H33" s="257" t="s">
        <v>862</v>
      </c>
      <c r="I33" s="257" t="s">
        <v>862</v>
      </c>
      <c r="J33" s="256" t="s">
        <v>862</v>
      </c>
      <c r="K33" s="256" t="s">
        <v>862</v>
      </c>
      <c r="L33" s="252">
        <v>0.54981452040275602</v>
      </c>
      <c r="M33" s="252">
        <v>0.57024336283185795</v>
      </c>
      <c r="N33" s="264">
        <v>0.53299976169999996</v>
      </c>
      <c r="O33" s="177">
        <v>0.54369390647142202</v>
      </c>
      <c r="P33" s="256" t="s">
        <v>863</v>
      </c>
      <c r="Q33" s="138" t="s">
        <v>863</v>
      </c>
      <c r="R33" s="138" t="s">
        <v>863</v>
      </c>
      <c r="S33" s="138" t="s">
        <v>863</v>
      </c>
      <c r="T33" s="138" t="s">
        <v>863</v>
      </c>
      <c r="U33" s="138" t="s">
        <v>863</v>
      </c>
      <c r="V33" s="138" t="s">
        <v>863</v>
      </c>
      <c r="W33" s="138">
        <v>4017</v>
      </c>
      <c r="X33" s="138">
        <v>4092</v>
      </c>
      <c r="Y33" s="259">
        <v>4360</v>
      </c>
      <c r="Z33" s="259">
        <v>4935</v>
      </c>
      <c r="AA33" s="260">
        <v>4756</v>
      </c>
      <c r="AB33" s="260">
        <v>4822</v>
      </c>
      <c r="AC33" s="176">
        <v>909</v>
      </c>
      <c r="AD33" s="259" t="s">
        <v>863</v>
      </c>
    </row>
    <row r="34" spans="1:30" ht="15" customHeight="1" x14ac:dyDescent="0.25">
      <c r="A34" s="254" t="s">
        <v>537</v>
      </c>
      <c r="B34" s="16" t="s">
        <v>538</v>
      </c>
      <c r="C34" s="256">
        <v>0.46600000000000003</v>
      </c>
      <c r="D34" s="256">
        <v>0.499</v>
      </c>
      <c r="E34" s="256">
        <v>0.49</v>
      </c>
      <c r="F34" s="256">
        <v>0.53100000000000003</v>
      </c>
      <c r="G34" s="256">
        <v>0.53600000000000003</v>
      </c>
      <c r="H34" s="257">
        <v>0.55700000000000005</v>
      </c>
      <c r="I34" s="257">
        <v>0.58299999999999996</v>
      </c>
      <c r="J34" s="256">
        <v>0.66200000000000003</v>
      </c>
      <c r="K34" s="252">
        <v>0.68227168073676137</v>
      </c>
      <c r="L34" s="252">
        <v>0.68877805486284305</v>
      </c>
      <c r="M34" s="252">
        <v>0.68379075768238295</v>
      </c>
      <c r="N34" s="252">
        <v>0.698272229245681</v>
      </c>
      <c r="O34" s="177">
        <v>0.69282374466354901</v>
      </c>
      <c r="P34" s="252">
        <f>O34-D34</f>
        <v>0.19382374466354901</v>
      </c>
      <c r="Q34" s="258">
        <v>4409</v>
      </c>
      <c r="R34" s="258">
        <v>4635</v>
      </c>
      <c r="S34" s="258">
        <v>4759</v>
      </c>
      <c r="T34" s="258">
        <v>4778</v>
      </c>
      <c r="U34" s="258">
        <v>5426</v>
      </c>
      <c r="V34" s="258">
        <v>6437</v>
      </c>
      <c r="W34" s="140">
        <v>6822</v>
      </c>
      <c r="X34" s="140">
        <v>7415</v>
      </c>
      <c r="Y34" s="259">
        <v>8167</v>
      </c>
      <c r="Z34" s="259">
        <v>8840</v>
      </c>
      <c r="AA34" s="260">
        <v>8017</v>
      </c>
      <c r="AB34" s="260">
        <v>8050</v>
      </c>
      <c r="AC34" s="176">
        <v>5122</v>
      </c>
      <c r="AD34" s="259">
        <f>$AC34-$R34</f>
        <v>487</v>
      </c>
    </row>
    <row r="35" spans="1:30" ht="15" customHeight="1" x14ac:dyDescent="0.25">
      <c r="A35" s="254" t="s">
        <v>540</v>
      </c>
      <c r="B35" s="16" t="s">
        <v>872</v>
      </c>
      <c r="C35" s="256" t="s">
        <v>862</v>
      </c>
      <c r="D35" s="256" t="s">
        <v>862</v>
      </c>
      <c r="E35" s="256" t="s">
        <v>862</v>
      </c>
      <c r="F35" s="256" t="s">
        <v>863</v>
      </c>
      <c r="G35" s="256" t="s">
        <v>863</v>
      </c>
      <c r="H35" s="256" t="s">
        <v>863</v>
      </c>
      <c r="I35" s="256" t="s">
        <v>863</v>
      </c>
      <c r="J35" s="256" t="s">
        <v>863</v>
      </c>
      <c r="K35" s="252">
        <v>0.64356435643564358</v>
      </c>
      <c r="L35" s="252">
        <v>0.67105263157894701</v>
      </c>
      <c r="M35" s="252">
        <v>0.65198237885462595</v>
      </c>
      <c r="N35" s="252">
        <v>0.59829059829059805</v>
      </c>
      <c r="O35" s="177">
        <v>0.60162601626016299</v>
      </c>
      <c r="P35" s="256" t="s">
        <v>863</v>
      </c>
      <c r="Q35" s="258">
        <v>1065</v>
      </c>
      <c r="R35" s="258">
        <v>1155</v>
      </c>
      <c r="S35" s="258">
        <v>1197</v>
      </c>
      <c r="T35" s="258">
        <v>1124</v>
      </c>
      <c r="U35" s="258">
        <v>1251</v>
      </c>
      <c r="V35" s="258">
        <v>1255</v>
      </c>
      <c r="W35" s="140">
        <v>1294</v>
      </c>
      <c r="X35" s="140">
        <v>1420</v>
      </c>
      <c r="Y35" s="259">
        <v>1598</v>
      </c>
      <c r="Z35" s="259">
        <v>1624</v>
      </c>
      <c r="AA35" s="260">
        <v>1504</v>
      </c>
      <c r="AB35" s="260">
        <v>1546</v>
      </c>
      <c r="AC35" s="176">
        <v>8305</v>
      </c>
      <c r="AD35" s="259">
        <f>$AC35-$R35</f>
        <v>7150</v>
      </c>
    </row>
    <row r="36" spans="1:30" ht="15" customHeight="1" x14ac:dyDescent="0.25">
      <c r="A36" s="254" t="s">
        <v>543</v>
      </c>
      <c r="B36" s="16" t="s">
        <v>873</v>
      </c>
      <c r="C36" s="256">
        <v>0.17599999999999999</v>
      </c>
      <c r="D36" s="256">
        <v>0.21299999999999999</v>
      </c>
      <c r="E36" s="256">
        <v>0.185</v>
      </c>
      <c r="F36" s="256">
        <v>0.18099999999999999</v>
      </c>
      <c r="G36" s="256">
        <v>0.17399999999999999</v>
      </c>
      <c r="H36" s="257">
        <v>0.26899999999999996</v>
      </c>
      <c r="I36" s="257">
        <v>0.23199999999999998</v>
      </c>
      <c r="J36" s="256">
        <v>0.317</v>
      </c>
      <c r="K36" s="252">
        <v>0.4310722100656455</v>
      </c>
      <c r="L36" s="252">
        <v>0.43544303797468398</v>
      </c>
      <c r="M36" s="252">
        <v>0.43908323281061501</v>
      </c>
      <c r="N36" s="252">
        <v>0.42406542056074797</v>
      </c>
      <c r="O36" s="177">
        <v>0.40801644398766701</v>
      </c>
      <c r="P36" s="252">
        <f>O36-D36</f>
        <v>0.19501644398766702</v>
      </c>
      <c r="Q36" s="258">
        <v>1568</v>
      </c>
      <c r="R36" s="258">
        <v>1883</v>
      </c>
      <c r="S36" s="258">
        <v>2060</v>
      </c>
      <c r="T36" s="258">
        <v>2359</v>
      </c>
      <c r="U36" s="258">
        <v>2351</v>
      </c>
      <c r="V36" s="258">
        <v>2339</v>
      </c>
      <c r="W36" s="140">
        <v>2654</v>
      </c>
      <c r="X36" s="140">
        <v>2782</v>
      </c>
      <c r="Y36" s="259">
        <v>2715</v>
      </c>
      <c r="Z36" s="259">
        <v>2984</v>
      </c>
      <c r="AA36" s="260">
        <v>3095</v>
      </c>
      <c r="AB36" s="260">
        <v>2740</v>
      </c>
      <c r="AC36" s="176">
        <v>1511</v>
      </c>
      <c r="AD36" s="259">
        <f>$AC36-$R36</f>
        <v>-372</v>
      </c>
    </row>
    <row r="37" spans="1:30" ht="15" customHeight="1" x14ac:dyDescent="0.25">
      <c r="A37" s="254" t="s">
        <v>547</v>
      </c>
      <c r="B37" s="16" t="s">
        <v>548</v>
      </c>
      <c r="C37" s="256">
        <v>0.48299999999999998</v>
      </c>
      <c r="D37" s="256">
        <v>0.54500000000000004</v>
      </c>
      <c r="E37" s="256">
        <v>0.53300000000000003</v>
      </c>
      <c r="F37" s="256">
        <v>0.57399999999999995</v>
      </c>
      <c r="G37" s="256">
        <v>0.56799999999999995</v>
      </c>
      <c r="H37" s="257">
        <v>0.59499999999999997</v>
      </c>
      <c r="I37" s="257">
        <v>0.58299999999999996</v>
      </c>
      <c r="J37" s="256">
        <v>0.59499999999999997</v>
      </c>
      <c r="K37" s="252">
        <v>0.61738066095471233</v>
      </c>
      <c r="L37" s="252">
        <v>0.644475265834489</v>
      </c>
      <c r="M37" s="252">
        <v>0.63111809609339897</v>
      </c>
      <c r="N37" s="252">
        <v>0.63304955249945405</v>
      </c>
      <c r="O37" s="177">
        <v>0.64996674794945697</v>
      </c>
      <c r="P37" s="252">
        <f>O37-D37</f>
        <v>0.10496674794945693</v>
      </c>
      <c r="Q37" s="258">
        <v>4261</v>
      </c>
      <c r="R37" s="258">
        <v>4563</v>
      </c>
      <c r="S37" s="258">
        <v>5360</v>
      </c>
      <c r="T37" s="258">
        <v>6024</v>
      </c>
      <c r="U37" s="258">
        <v>6262</v>
      </c>
      <c r="V37" s="258">
        <v>6158</v>
      </c>
      <c r="W37" s="140">
        <v>6601</v>
      </c>
      <c r="X37" s="140">
        <v>7120</v>
      </c>
      <c r="Y37" s="259">
        <v>7842</v>
      </c>
      <c r="Z37" s="259">
        <v>7801</v>
      </c>
      <c r="AA37" s="260">
        <v>7679</v>
      </c>
      <c r="AB37" s="260">
        <v>7597</v>
      </c>
      <c r="AC37" s="176">
        <v>7454</v>
      </c>
      <c r="AD37" s="259">
        <f>$AC37-$R37</f>
        <v>2891</v>
      </c>
    </row>
    <row r="38" spans="1:30" ht="15" customHeight="1" x14ac:dyDescent="0.25">
      <c r="A38" s="254" t="s">
        <v>550</v>
      </c>
      <c r="B38" s="16" t="s">
        <v>551</v>
      </c>
      <c r="C38" s="256" t="s">
        <v>862</v>
      </c>
      <c r="D38" s="256" t="s">
        <v>862</v>
      </c>
      <c r="E38" s="256" t="s">
        <v>862</v>
      </c>
      <c r="F38" s="256" t="s">
        <v>862</v>
      </c>
      <c r="G38" s="256" t="s">
        <v>863</v>
      </c>
      <c r="H38" s="256" t="s">
        <v>863</v>
      </c>
      <c r="I38" s="256">
        <v>0.46500000000000002</v>
      </c>
      <c r="J38" s="256">
        <v>0.40400000000000003</v>
      </c>
      <c r="K38" s="252">
        <v>0.46956521739130436</v>
      </c>
      <c r="L38" s="252">
        <v>0.45116279069767401</v>
      </c>
      <c r="M38" s="252">
        <v>0.48638132295719799</v>
      </c>
      <c r="N38" s="252">
        <v>0.48275862068965503</v>
      </c>
      <c r="O38" s="177">
        <v>0.44192634560906502</v>
      </c>
      <c r="P38" s="256" t="s">
        <v>863</v>
      </c>
      <c r="Q38" s="138" t="s">
        <v>863</v>
      </c>
      <c r="R38" s="138" t="s">
        <v>863</v>
      </c>
      <c r="S38" s="138" t="s">
        <v>863</v>
      </c>
      <c r="T38" s="138" t="s">
        <v>863</v>
      </c>
      <c r="U38" s="139" t="s">
        <v>863</v>
      </c>
      <c r="V38" s="138">
        <v>396</v>
      </c>
      <c r="W38" s="138">
        <v>489</v>
      </c>
      <c r="X38" s="138">
        <v>561</v>
      </c>
      <c r="Y38" s="259">
        <v>677</v>
      </c>
      <c r="Z38" s="259">
        <v>813</v>
      </c>
      <c r="AA38" s="260">
        <v>887</v>
      </c>
      <c r="AB38" s="260">
        <v>755</v>
      </c>
      <c r="AC38" s="176">
        <v>713</v>
      </c>
      <c r="AD38" s="259" t="s">
        <v>863</v>
      </c>
    </row>
    <row r="39" spans="1:30" ht="15" customHeight="1" x14ac:dyDescent="0.25">
      <c r="A39" s="265" t="s">
        <v>553</v>
      </c>
      <c r="B39" s="16" t="s">
        <v>554</v>
      </c>
      <c r="C39" s="256">
        <v>0.442</v>
      </c>
      <c r="D39" s="256">
        <v>0.442</v>
      </c>
      <c r="E39" s="256">
        <v>0.47599999999999998</v>
      </c>
      <c r="F39" s="256">
        <v>0.45600000000000002</v>
      </c>
      <c r="G39" s="256">
        <v>0.48200000000000004</v>
      </c>
      <c r="H39" s="257">
        <v>0.48</v>
      </c>
      <c r="I39" s="257">
        <v>0.50900000000000001</v>
      </c>
      <c r="J39" s="256">
        <v>0.499</v>
      </c>
      <c r="K39" s="252">
        <v>0.50491307634164773</v>
      </c>
      <c r="L39" s="252">
        <v>0.51881331403762698</v>
      </c>
      <c r="M39" s="252">
        <v>0.501533742331288</v>
      </c>
      <c r="N39" s="252">
        <v>0.52969894222945502</v>
      </c>
      <c r="O39" s="177">
        <v>0.52564102564102599</v>
      </c>
      <c r="P39" s="252">
        <f>O39-D39</f>
        <v>8.364102564102599E-2</v>
      </c>
      <c r="Q39" s="138">
        <v>928</v>
      </c>
      <c r="R39" s="138">
        <v>1060</v>
      </c>
      <c r="S39" s="258">
        <v>1213</v>
      </c>
      <c r="T39" s="258">
        <v>1220</v>
      </c>
      <c r="U39" s="258">
        <v>1253</v>
      </c>
      <c r="V39" s="258">
        <v>1453</v>
      </c>
      <c r="W39" s="140">
        <v>1480</v>
      </c>
      <c r="X39" s="140">
        <v>1632</v>
      </c>
      <c r="Y39" s="259">
        <v>1730</v>
      </c>
      <c r="Z39" s="259">
        <v>1699</v>
      </c>
      <c r="AA39" s="260">
        <v>1669</v>
      </c>
      <c r="AB39" s="260">
        <v>1486</v>
      </c>
      <c r="AC39" s="176">
        <v>1627</v>
      </c>
      <c r="AD39" s="259">
        <f>$AC39-$R39</f>
        <v>567</v>
      </c>
    </row>
    <row r="40" spans="1:30" ht="12.75" customHeight="1" x14ac:dyDescent="0.25">
      <c r="C40" s="138"/>
      <c r="D40" s="138"/>
      <c r="E40" s="138"/>
      <c r="F40" s="138"/>
      <c r="G40" s="139"/>
      <c r="H40" s="139"/>
      <c r="I40" s="139"/>
      <c r="J40" s="139"/>
      <c r="K40" s="139"/>
      <c r="L40" s="139"/>
      <c r="M40" s="139"/>
      <c r="N40" s="139"/>
      <c r="O40" s="255"/>
      <c r="P40" s="138"/>
      <c r="Q40" s="138"/>
      <c r="R40" s="138"/>
      <c r="S40" s="138"/>
      <c r="T40" s="138"/>
      <c r="U40" s="138"/>
      <c r="V40" s="138"/>
      <c r="W40" s="140"/>
      <c r="X40" s="140"/>
      <c r="Y40" s="141"/>
      <c r="Z40" s="141"/>
      <c r="AA40" s="141"/>
      <c r="AB40" s="141"/>
      <c r="AC40" s="141"/>
    </row>
    <row r="41" spans="1:30" ht="12.75" customHeight="1" x14ac:dyDescent="0.25">
      <c r="C41" s="83"/>
    </row>
    <row r="42" spans="1:30" ht="12.75" customHeight="1" x14ac:dyDescent="0.25"/>
    <row r="43" spans="1:30" ht="12.75" customHeight="1" x14ac:dyDescent="0.25"/>
    <row r="44" spans="1:30" ht="12.75" customHeight="1" x14ac:dyDescent="0.25"/>
    <row r="45" spans="1:30" ht="12.75" customHeight="1" x14ac:dyDescent="0.25"/>
    <row r="46" spans="1:30" ht="12.75" customHeight="1" x14ac:dyDescent="0.25"/>
    <row r="47" spans="1:30" ht="12.75" customHeight="1" x14ac:dyDescent="0.25"/>
    <row r="48" spans="1:30"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sheetData>
  <sortState xmlns:xlrd2="http://schemas.microsoft.com/office/spreadsheetml/2017/richdata2" ref="A3:AD39">
    <sortCondition ref="A3:A39"/>
  </sortState>
  <mergeCells count="2">
    <mergeCell ref="C1:P1"/>
    <mergeCell ref="Q1:AD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56944-D4C1-4400-A578-2F2997B3A792}">
  <dimension ref="A1:E44"/>
  <sheetViews>
    <sheetView zoomScale="90" zoomScaleNormal="90" workbookViewId="0"/>
  </sheetViews>
  <sheetFormatPr defaultRowHeight="14.4" x14ac:dyDescent="0.3"/>
  <cols>
    <col min="1" max="1" width="66.88671875" style="2" customWidth="1"/>
    <col min="2" max="2" width="69.109375" style="2" customWidth="1"/>
    <col min="3" max="4" width="44.6640625" style="2" customWidth="1"/>
    <col min="5" max="5" width="52.33203125" customWidth="1"/>
  </cols>
  <sheetData>
    <row r="1" spans="1:5" ht="15" x14ac:dyDescent="0.3">
      <c r="A1" s="143" t="s">
        <v>996</v>
      </c>
    </row>
    <row r="2" spans="1:5" x14ac:dyDescent="0.3">
      <c r="A2" s="276" t="s">
        <v>997</v>
      </c>
    </row>
    <row r="3" spans="1:5" ht="15" thickBot="1" x14ac:dyDescent="0.35"/>
    <row r="4" spans="1:5" ht="15" thickBot="1" x14ac:dyDescent="0.35">
      <c r="A4" s="3" t="s">
        <v>904</v>
      </c>
      <c r="B4" s="4" t="s">
        <v>905</v>
      </c>
      <c r="C4" s="5" t="s">
        <v>906</v>
      </c>
      <c r="D4" s="5" t="s">
        <v>907</v>
      </c>
    </row>
    <row r="5" spans="1:5" ht="57.6" customHeight="1" x14ac:dyDescent="0.3">
      <c r="A5" s="6" t="s">
        <v>908</v>
      </c>
      <c r="B5" s="7" t="s">
        <v>1090</v>
      </c>
      <c r="C5" s="6" t="s">
        <v>909</v>
      </c>
      <c r="D5" s="6" t="s">
        <v>910</v>
      </c>
    </row>
    <row r="6" spans="1:5" ht="50.4" customHeight="1" x14ac:dyDescent="0.3">
      <c r="A6" s="8" t="s">
        <v>911</v>
      </c>
      <c r="B6" s="9" t="s">
        <v>912</v>
      </c>
      <c r="C6" s="9" t="s">
        <v>913</v>
      </c>
      <c r="D6" s="6" t="s">
        <v>914</v>
      </c>
    </row>
    <row r="7" spans="1:5" ht="72" customHeight="1" x14ac:dyDescent="0.3">
      <c r="A7" s="8" t="s">
        <v>915</v>
      </c>
      <c r="B7" s="9" t="s">
        <v>916</v>
      </c>
      <c r="C7" s="8" t="s">
        <v>917</v>
      </c>
      <c r="D7" s="6" t="s">
        <v>910</v>
      </c>
    </row>
    <row r="8" spans="1:5" ht="72.599999999999994" customHeight="1" x14ac:dyDescent="0.3">
      <c r="A8" s="8" t="s">
        <v>918</v>
      </c>
      <c r="B8" s="9" t="s">
        <v>919</v>
      </c>
      <c r="C8" s="8" t="s">
        <v>920</v>
      </c>
      <c r="D8" s="6" t="s">
        <v>910</v>
      </c>
    </row>
    <row r="9" spans="1:5" ht="30" customHeight="1" x14ac:dyDescent="0.3">
      <c r="A9" s="8" t="s">
        <v>921</v>
      </c>
      <c r="B9" s="9" t="s">
        <v>922</v>
      </c>
      <c r="C9" s="8" t="s">
        <v>923</v>
      </c>
      <c r="D9" s="6" t="s">
        <v>914</v>
      </c>
    </row>
    <row r="10" spans="1:5" ht="43.2" customHeight="1" x14ac:dyDescent="0.3">
      <c r="A10" s="9" t="s">
        <v>924</v>
      </c>
      <c r="B10" s="9" t="s">
        <v>1104</v>
      </c>
      <c r="C10" s="9" t="s">
        <v>925</v>
      </c>
      <c r="D10" s="6" t="s">
        <v>914</v>
      </c>
      <c r="E10" s="10"/>
    </row>
    <row r="11" spans="1:5" ht="69.599999999999994" customHeight="1" x14ac:dyDescent="0.3">
      <c r="A11" s="8" t="s">
        <v>926</v>
      </c>
      <c r="B11" s="9" t="s">
        <v>927</v>
      </c>
      <c r="C11" s="8" t="s">
        <v>923</v>
      </c>
      <c r="D11" s="6" t="s">
        <v>914</v>
      </c>
    </row>
    <row r="12" spans="1:5" ht="113.4" customHeight="1" x14ac:dyDescent="0.3">
      <c r="A12" s="8" t="s">
        <v>928</v>
      </c>
      <c r="B12" s="11" t="s">
        <v>1105</v>
      </c>
      <c r="C12" s="8" t="s">
        <v>929</v>
      </c>
      <c r="D12" s="6" t="s">
        <v>910</v>
      </c>
    </row>
    <row r="13" spans="1:5" ht="31.2" customHeight="1" x14ac:dyDescent="0.3">
      <c r="A13" s="8" t="s">
        <v>930</v>
      </c>
      <c r="B13" s="9" t="s">
        <v>931</v>
      </c>
      <c r="C13" s="8" t="s">
        <v>929</v>
      </c>
      <c r="D13" s="6" t="s">
        <v>910</v>
      </c>
    </row>
    <row r="14" spans="1:5" ht="43.2" customHeight="1" x14ac:dyDescent="0.3">
      <c r="A14" s="8" t="s">
        <v>932</v>
      </c>
      <c r="B14" s="9" t="s">
        <v>933</v>
      </c>
      <c r="C14" s="8" t="s">
        <v>934</v>
      </c>
      <c r="D14" s="6" t="s">
        <v>910</v>
      </c>
    </row>
    <row r="15" spans="1:5" x14ac:dyDescent="0.3">
      <c r="A15" s="8" t="s">
        <v>935</v>
      </c>
      <c r="B15" s="9" t="s">
        <v>936</v>
      </c>
      <c r="C15" s="8" t="s">
        <v>937</v>
      </c>
      <c r="D15" s="6" t="s">
        <v>938</v>
      </c>
    </row>
    <row r="16" spans="1:5" ht="57.6" customHeight="1" x14ac:dyDescent="0.3">
      <c r="A16" s="8" t="s">
        <v>939</v>
      </c>
      <c r="B16" s="9" t="s">
        <v>1103</v>
      </c>
      <c r="C16" s="8" t="s">
        <v>940</v>
      </c>
      <c r="D16" s="6" t="s">
        <v>938</v>
      </c>
    </row>
    <row r="17" spans="1:4" x14ac:dyDescent="0.3">
      <c r="A17" s="14" t="s">
        <v>1107</v>
      </c>
      <c r="B17" s="9" t="s">
        <v>1106</v>
      </c>
      <c r="C17" s="8" t="s">
        <v>941</v>
      </c>
      <c r="D17" s="6" t="s">
        <v>914</v>
      </c>
    </row>
    <row r="18" spans="1:4" x14ac:dyDescent="0.3">
      <c r="A18" s="8" t="s">
        <v>942</v>
      </c>
      <c r="B18" s="9" t="s">
        <v>943</v>
      </c>
      <c r="C18" s="8" t="s">
        <v>941</v>
      </c>
      <c r="D18" s="6" t="s">
        <v>914</v>
      </c>
    </row>
    <row r="19" spans="1:4" ht="26.4" x14ac:dyDescent="0.3">
      <c r="A19" s="8" t="s">
        <v>944</v>
      </c>
      <c r="B19" s="9" t="s">
        <v>945</v>
      </c>
      <c r="C19" s="8" t="s">
        <v>941</v>
      </c>
      <c r="D19" s="6" t="s">
        <v>914</v>
      </c>
    </row>
    <row r="20" spans="1:4" ht="42" customHeight="1" x14ac:dyDescent="0.3">
      <c r="A20" s="8" t="s">
        <v>946</v>
      </c>
      <c r="B20" s="9" t="s">
        <v>947</v>
      </c>
      <c r="C20" s="8" t="s">
        <v>909</v>
      </c>
      <c r="D20" s="6" t="s">
        <v>910</v>
      </c>
    </row>
    <row r="21" spans="1:4" ht="42.6" customHeight="1" x14ac:dyDescent="0.3">
      <c r="A21" s="9" t="s">
        <v>948</v>
      </c>
      <c r="B21" s="9" t="s">
        <v>1108</v>
      </c>
      <c r="C21" s="8" t="s">
        <v>937</v>
      </c>
      <c r="D21" s="6" t="s">
        <v>914</v>
      </c>
    </row>
    <row r="22" spans="1:4" ht="26.4" x14ac:dyDescent="0.3">
      <c r="A22" s="8" t="s">
        <v>949</v>
      </c>
      <c r="B22" s="9" t="s">
        <v>950</v>
      </c>
      <c r="C22" s="8" t="s">
        <v>937</v>
      </c>
      <c r="D22" s="6" t="s">
        <v>914</v>
      </c>
    </row>
    <row r="23" spans="1:4" ht="58.2" customHeight="1" x14ac:dyDescent="0.3">
      <c r="A23" s="8" t="s">
        <v>951</v>
      </c>
      <c r="B23" s="9" t="s">
        <v>952</v>
      </c>
      <c r="C23" s="8" t="s">
        <v>953</v>
      </c>
      <c r="D23" s="6" t="s">
        <v>914</v>
      </c>
    </row>
    <row r="24" spans="1:4" ht="43.2" customHeight="1" x14ac:dyDescent="0.3">
      <c r="A24" s="8" t="s">
        <v>954</v>
      </c>
      <c r="B24" s="9" t="s">
        <v>955</v>
      </c>
      <c r="C24" s="8" t="s">
        <v>956</v>
      </c>
      <c r="D24" s="6" t="s">
        <v>910</v>
      </c>
    </row>
    <row r="25" spans="1:4" ht="31.2" customHeight="1" x14ac:dyDescent="0.3">
      <c r="A25" s="8" t="s">
        <v>957</v>
      </c>
      <c r="B25" s="9" t="s">
        <v>1109</v>
      </c>
      <c r="C25" s="8"/>
      <c r="D25" s="6" t="s">
        <v>910</v>
      </c>
    </row>
    <row r="26" spans="1:4" ht="31.8" customHeight="1" x14ac:dyDescent="0.3">
      <c r="A26" s="8" t="s">
        <v>958</v>
      </c>
      <c r="B26" s="9" t="s">
        <v>1110</v>
      </c>
      <c r="C26" s="8" t="s">
        <v>953</v>
      </c>
      <c r="D26" s="6" t="s">
        <v>914</v>
      </c>
    </row>
    <row r="27" spans="1:4" ht="26.4" x14ac:dyDescent="0.3">
      <c r="A27" s="8" t="s">
        <v>959</v>
      </c>
      <c r="B27" s="9" t="s">
        <v>1111</v>
      </c>
      <c r="C27" s="8" t="s">
        <v>960</v>
      </c>
      <c r="D27" s="6" t="s">
        <v>910</v>
      </c>
    </row>
    <row r="28" spans="1:4" ht="71.400000000000006" customHeight="1" x14ac:dyDescent="0.3">
      <c r="A28" s="8" t="s">
        <v>961</v>
      </c>
      <c r="B28" s="9" t="s">
        <v>962</v>
      </c>
      <c r="C28" s="8" t="s">
        <v>963</v>
      </c>
      <c r="D28" s="6" t="s">
        <v>938</v>
      </c>
    </row>
    <row r="29" spans="1:4" ht="82.8" customHeight="1" x14ac:dyDescent="0.3">
      <c r="A29" s="8" t="s">
        <v>964</v>
      </c>
      <c r="B29" s="9" t="s">
        <v>1112</v>
      </c>
      <c r="C29" s="8" t="s">
        <v>923</v>
      </c>
      <c r="D29" s="6" t="s">
        <v>914</v>
      </c>
    </row>
    <row r="30" spans="1:4" ht="92.4" x14ac:dyDescent="0.3">
      <c r="A30" s="8" t="s">
        <v>965</v>
      </c>
      <c r="B30" s="9" t="s">
        <v>1113</v>
      </c>
      <c r="C30" s="8" t="s">
        <v>956</v>
      </c>
      <c r="D30" s="6" t="s">
        <v>910</v>
      </c>
    </row>
    <row r="31" spans="1:4" ht="29.4" customHeight="1" x14ac:dyDescent="0.3">
      <c r="A31" s="8" t="s">
        <v>966</v>
      </c>
      <c r="B31" s="9" t="s">
        <v>967</v>
      </c>
      <c r="C31" s="8" t="s">
        <v>968</v>
      </c>
      <c r="D31" s="6" t="s">
        <v>914</v>
      </c>
    </row>
    <row r="32" spans="1:4" ht="43.2" customHeight="1" x14ac:dyDescent="0.3">
      <c r="A32" s="8" t="s">
        <v>969</v>
      </c>
      <c r="B32" s="9" t="s">
        <v>1114</v>
      </c>
      <c r="C32" s="8" t="s">
        <v>968</v>
      </c>
      <c r="D32" s="6" t="s">
        <v>914</v>
      </c>
    </row>
    <row r="33" spans="1:5" ht="58.2" customHeight="1" x14ac:dyDescent="0.3">
      <c r="A33" s="8" t="s">
        <v>970</v>
      </c>
      <c r="B33" s="9" t="s">
        <v>1115</v>
      </c>
      <c r="C33" s="8" t="s">
        <v>968</v>
      </c>
      <c r="D33" s="6" t="s">
        <v>914</v>
      </c>
    </row>
    <row r="34" spans="1:5" ht="45" customHeight="1" x14ac:dyDescent="0.3">
      <c r="A34" s="8" t="s">
        <v>971</v>
      </c>
      <c r="B34" s="9" t="s">
        <v>989</v>
      </c>
      <c r="C34" s="9" t="s">
        <v>972</v>
      </c>
      <c r="D34" s="6" t="s">
        <v>914</v>
      </c>
    </row>
    <row r="35" spans="1:5" ht="45" customHeight="1" x14ac:dyDescent="0.3">
      <c r="A35" s="8" t="s">
        <v>973</v>
      </c>
      <c r="B35" s="9" t="s">
        <v>1116</v>
      </c>
      <c r="C35" s="8" t="s">
        <v>909</v>
      </c>
      <c r="D35" s="6" t="s">
        <v>910</v>
      </c>
    </row>
    <row r="36" spans="1:5" ht="42.6" customHeight="1" x14ac:dyDescent="0.3">
      <c r="A36" s="8" t="s">
        <v>974</v>
      </c>
      <c r="B36" s="9" t="s">
        <v>975</v>
      </c>
      <c r="C36" s="8" t="s">
        <v>976</v>
      </c>
      <c r="D36" s="6" t="s">
        <v>910</v>
      </c>
    </row>
    <row r="37" spans="1:5" ht="75" customHeight="1" x14ac:dyDescent="0.3">
      <c r="A37" s="8" t="s">
        <v>977</v>
      </c>
      <c r="B37" s="9" t="s">
        <v>1118</v>
      </c>
      <c r="C37" s="8" t="s">
        <v>953</v>
      </c>
      <c r="D37" s="6" t="s">
        <v>910</v>
      </c>
      <c r="E37" s="12"/>
    </row>
    <row r="38" spans="1:5" ht="21.6" customHeight="1" x14ac:dyDescent="0.3">
      <c r="A38" s="8" t="s">
        <v>978</v>
      </c>
      <c r="B38" s="13" t="s">
        <v>1117</v>
      </c>
      <c r="C38" s="8" t="s">
        <v>979</v>
      </c>
      <c r="D38" s="6" t="s">
        <v>914</v>
      </c>
    </row>
    <row r="39" spans="1:5" ht="30" customHeight="1" x14ac:dyDescent="0.3">
      <c r="A39" s="8" t="s">
        <v>980</v>
      </c>
      <c r="B39" s="9" t="s">
        <v>981</v>
      </c>
      <c r="C39" s="8" t="s">
        <v>956</v>
      </c>
      <c r="D39" s="6" t="s">
        <v>938</v>
      </c>
    </row>
    <row r="40" spans="1:5" ht="44.4" customHeight="1" x14ac:dyDescent="0.3">
      <c r="A40" s="8" t="s">
        <v>41</v>
      </c>
      <c r="B40" s="13" t="s">
        <v>1120</v>
      </c>
      <c r="C40" s="8" t="s">
        <v>956</v>
      </c>
      <c r="D40" s="6" t="s">
        <v>938</v>
      </c>
    </row>
    <row r="41" spans="1:5" ht="43.2" customHeight="1" x14ac:dyDescent="0.3">
      <c r="A41" s="8" t="s">
        <v>415</v>
      </c>
      <c r="B41" s="13" t="s">
        <v>982</v>
      </c>
      <c r="C41" s="8" t="s">
        <v>983</v>
      </c>
      <c r="D41" s="6" t="s">
        <v>938</v>
      </c>
    </row>
    <row r="42" spans="1:5" ht="42.6" customHeight="1" x14ac:dyDescent="0.3">
      <c r="A42" s="8" t="s">
        <v>984</v>
      </c>
      <c r="B42" s="9" t="s">
        <v>985</v>
      </c>
      <c r="C42" s="9" t="s">
        <v>925</v>
      </c>
      <c r="D42" s="6" t="s">
        <v>938</v>
      </c>
    </row>
    <row r="43" spans="1:5" ht="31.2" customHeight="1" x14ac:dyDescent="0.3">
      <c r="A43" s="8" t="s">
        <v>986</v>
      </c>
      <c r="B43" s="9" t="s">
        <v>1119</v>
      </c>
      <c r="C43" s="8" t="s">
        <v>983</v>
      </c>
      <c r="D43" s="6" t="s">
        <v>914</v>
      </c>
    </row>
    <row r="44" spans="1:5" ht="69" customHeight="1" x14ac:dyDescent="0.3">
      <c r="A44" s="8" t="s">
        <v>987</v>
      </c>
      <c r="B44" s="9" t="s">
        <v>988</v>
      </c>
      <c r="C44" s="8" t="s">
        <v>968</v>
      </c>
      <c r="D44" s="6" t="s">
        <v>914</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2F56E-A9C2-497A-BD84-A44DB9F31556}">
  <dimension ref="A1:G54"/>
  <sheetViews>
    <sheetView workbookViewId="0"/>
  </sheetViews>
  <sheetFormatPr defaultColWidth="9.33203125" defaultRowHeight="13.2" x14ac:dyDescent="0.25"/>
  <cols>
    <col min="1" max="1" width="32.33203125" style="15" bestFit="1" customWidth="1"/>
    <col min="2" max="2" width="45" style="145" bestFit="1" customWidth="1"/>
    <col min="3" max="16384" width="9.33203125" style="145"/>
  </cols>
  <sheetData>
    <row r="1" spans="1:7" s="144" customFormat="1" ht="13.8" thickBot="1" x14ac:dyDescent="0.3">
      <c r="A1" s="277" t="s">
        <v>998</v>
      </c>
      <c r="B1" s="277">
        <v>2025</v>
      </c>
    </row>
    <row r="2" spans="1:7" x14ac:dyDescent="0.25">
      <c r="A2" s="15" t="s">
        <v>122</v>
      </c>
      <c r="B2" s="145" t="s">
        <v>999</v>
      </c>
    </row>
    <row r="3" spans="1:7" x14ac:dyDescent="0.25">
      <c r="B3" s="145" t="s">
        <v>1000</v>
      </c>
    </row>
    <row r="4" spans="1:7" x14ac:dyDescent="0.25">
      <c r="B4" s="145" t="s">
        <v>1001</v>
      </c>
    </row>
    <row r="5" spans="1:7" x14ac:dyDescent="0.25">
      <c r="B5" s="145" t="s">
        <v>1002</v>
      </c>
    </row>
    <row r="6" spans="1:7" x14ac:dyDescent="0.25">
      <c r="B6" s="145" t="s">
        <v>1003</v>
      </c>
    </row>
    <row r="7" spans="1:7" x14ac:dyDescent="0.25">
      <c r="B7" s="145" t="s">
        <v>1004</v>
      </c>
    </row>
    <row r="8" spans="1:7" x14ac:dyDescent="0.25">
      <c r="B8" s="145" t="s">
        <v>1005</v>
      </c>
    </row>
    <row r="9" spans="1:7" x14ac:dyDescent="0.25">
      <c r="B9" s="145" t="s">
        <v>1006</v>
      </c>
      <c r="G9" s="15"/>
    </row>
    <row r="10" spans="1:7" x14ac:dyDescent="0.25">
      <c r="B10" s="145" t="s">
        <v>1007</v>
      </c>
    </row>
    <row r="12" spans="1:7" x14ac:dyDescent="0.25">
      <c r="A12" s="15" t="s">
        <v>81</v>
      </c>
      <c r="B12" s="145" t="s">
        <v>1008</v>
      </c>
    </row>
    <row r="13" spans="1:7" x14ac:dyDescent="0.25">
      <c r="B13" s="145" t="s">
        <v>1009</v>
      </c>
    </row>
    <row r="14" spans="1:7" x14ac:dyDescent="0.25">
      <c r="B14" s="145" t="s">
        <v>1010</v>
      </c>
    </row>
    <row r="15" spans="1:7" x14ac:dyDescent="0.25">
      <c r="B15" s="145" t="s">
        <v>1011</v>
      </c>
    </row>
    <row r="16" spans="1:7" x14ac:dyDescent="0.25">
      <c r="B16" s="145" t="s">
        <v>1012</v>
      </c>
    </row>
    <row r="17" spans="2:2" x14ac:dyDescent="0.25">
      <c r="B17" s="146" t="s">
        <v>1013</v>
      </c>
    </row>
    <row r="18" spans="2:2" x14ac:dyDescent="0.25">
      <c r="B18" s="145" t="s">
        <v>1014</v>
      </c>
    </row>
    <row r="19" spans="2:2" x14ac:dyDescent="0.25">
      <c r="B19" s="145" t="s">
        <v>1015</v>
      </c>
    </row>
    <row r="20" spans="2:2" x14ac:dyDescent="0.25">
      <c r="B20" s="145" t="s">
        <v>1016</v>
      </c>
    </row>
    <row r="21" spans="2:2" x14ac:dyDescent="0.25">
      <c r="B21" s="145" t="s">
        <v>1017</v>
      </c>
    </row>
    <row r="22" spans="2:2" x14ac:dyDescent="0.25">
      <c r="B22" s="145" t="s">
        <v>1018</v>
      </c>
    </row>
    <row r="23" spans="2:2" x14ac:dyDescent="0.25">
      <c r="B23" s="145" t="s">
        <v>1019</v>
      </c>
    </row>
    <row r="24" spans="2:2" x14ac:dyDescent="0.25">
      <c r="B24" s="145" t="s">
        <v>1022</v>
      </c>
    </row>
    <row r="25" spans="2:2" x14ac:dyDescent="0.25">
      <c r="B25" s="145" t="s">
        <v>1023</v>
      </c>
    </row>
    <row r="26" spans="2:2" x14ac:dyDescent="0.25">
      <c r="B26" s="145" t="s">
        <v>1024</v>
      </c>
    </row>
    <row r="27" spans="2:2" x14ac:dyDescent="0.25">
      <c r="B27" s="145" t="s">
        <v>1025</v>
      </c>
    </row>
    <row r="28" spans="2:2" x14ac:dyDescent="0.25">
      <c r="B28" s="145" t="s">
        <v>1026</v>
      </c>
    </row>
    <row r="29" spans="2:2" x14ac:dyDescent="0.25">
      <c r="B29" s="145" t="s">
        <v>1027</v>
      </c>
    </row>
    <row r="30" spans="2:2" x14ac:dyDescent="0.25">
      <c r="B30" s="145" t="s">
        <v>1028</v>
      </c>
    </row>
    <row r="31" spans="2:2" x14ac:dyDescent="0.25">
      <c r="B31" s="145" t="s">
        <v>1029</v>
      </c>
    </row>
    <row r="32" spans="2:2" x14ac:dyDescent="0.25">
      <c r="B32" s="145" t="s">
        <v>1030</v>
      </c>
    </row>
    <row r="33" spans="1:2" x14ac:dyDescent="0.25">
      <c r="B33" s="145" t="s">
        <v>1031</v>
      </c>
    </row>
    <row r="35" spans="1:2" x14ac:dyDescent="0.25">
      <c r="A35" s="15" t="s">
        <v>87</v>
      </c>
      <c r="B35" s="145" t="s">
        <v>1032</v>
      </c>
    </row>
    <row r="36" spans="1:2" x14ac:dyDescent="0.25">
      <c r="B36" s="145" t="s">
        <v>1033</v>
      </c>
    </row>
    <row r="37" spans="1:2" x14ac:dyDescent="0.25">
      <c r="B37" s="145" t="s">
        <v>1034</v>
      </c>
    </row>
    <row r="38" spans="1:2" x14ac:dyDescent="0.25">
      <c r="B38" s="145" t="s">
        <v>1035</v>
      </c>
    </row>
    <row r="39" spans="1:2" x14ac:dyDescent="0.25">
      <c r="B39" s="145" t="s">
        <v>1036</v>
      </c>
    </row>
    <row r="40" spans="1:2" x14ac:dyDescent="0.25">
      <c r="B40" s="145" t="s">
        <v>1020</v>
      </c>
    </row>
    <row r="41" spans="1:2" x14ac:dyDescent="0.25">
      <c r="B41" s="145" t="s">
        <v>1021</v>
      </c>
    </row>
    <row r="42" spans="1:2" x14ac:dyDescent="0.25">
      <c r="B42" s="145" t="s">
        <v>1037</v>
      </c>
    </row>
    <row r="43" spans="1:2" x14ac:dyDescent="0.25">
      <c r="B43" s="145" t="s">
        <v>1038</v>
      </c>
    </row>
    <row r="45" spans="1:2" x14ac:dyDescent="0.25">
      <c r="A45" s="15" t="s">
        <v>1039</v>
      </c>
      <c r="B45" s="145" t="s">
        <v>1040</v>
      </c>
    </row>
    <row r="46" spans="1:2" x14ac:dyDescent="0.25">
      <c r="B46" s="145" t="s">
        <v>1041</v>
      </c>
    </row>
    <row r="47" spans="1:2" x14ac:dyDescent="0.25">
      <c r="B47" s="145" t="s">
        <v>1042</v>
      </c>
    </row>
    <row r="48" spans="1:2" x14ac:dyDescent="0.25">
      <c r="B48" s="145" t="s">
        <v>1043</v>
      </c>
    </row>
    <row r="49" spans="2:2" x14ac:dyDescent="0.25">
      <c r="B49" s="145" t="s">
        <v>1044</v>
      </c>
    </row>
    <row r="50" spans="2:2" x14ac:dyDescent="0.25">
      <c r="B50" s="145" t="s">
        <v>1045</v>
      </c>
    </row>
    <row r="51" spans="2:2" x14ac:dyDescent="0.25">
      <c r="B51" s="145" t="s">
        <v>1099</v>
      </c>
    </row>
    <row r="52" spans="2:2" x14ac:dyDescent="0.25">
      <c r="B52" s="145" t="s">
        <v>1046</v>
      </c>
    </row>
    <row r="53" spans="2:2" x14ac:dyDescent="0.25">
      <c r="B53" s="145" t="s">
        <v>1047</v>
      </c>
    </row>
    <row r="54" spans="2:2" x14ac:dyDescent="0.25">
      <c r="B54" s="145" t="s">
        <v>1048</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D5401-981E-424B-9B62-3AEA4921AEFC}">
  <dimension ref="A1:C42"/>
  <sheetViews>
    <sheetView workbookViewId="0"/>
  </sheetViews>
  <sheetFormatPr defaultColWidth="9.33203125" defaultRowHeight="13.2" x14ac:dyDescent="0.25"/>
  <cols>
    <col min="1" max="1" width="27.5546875" style="149" customWidth="1"/>
    <col min="2" max="2" width="47.21875" style="147" bestFit="1" customWidth="1"/>
    <col min="3" max="16384" width="9.33203125" style="147"/>
  </cols>
  <sheetData>
    <row r="1" spans="1:2" s="148" customFormat="1" ht="13.8" thickBot="1" x14ac:dyDescent="0.3">
      <c r="A1" s="277" t="s">
        <v>1049</v>
      </c>
      <c r="B1" s="277">
        <v>2025</v>
      </c>
    </row>
    <row r="2" spans="1:2" x14ac:dyDescent="0.25">
      <c r="A2" s="149" t="s">
        <v>1050</v>
      </c>
      <c r="B2" s="147" t="s">
        <v>1051</v>
      </c>
    </row>
    <row r="3" spans="1:2" x14ac:dyDescent="0.25">
      <c r="B3" s="147" t="s">
        <v>1053</v>
      </c>
    </row>
    <row r="4" spans="1:2" x14ac:dyDescent="0.25">
      <c r="B4" s="147" t="s">
        <v>1054</v>
      </c>
    </row>
    <row r="5" spans="1:2" x14ac:dyDescent="0.25">
      <c r="B5" s="147" t="s">
        <v>1055</v>
      </c>
    </row>
    <row r="6" spans="1:2" x14ac:dyDescent="0.25">
      <c r="B6" s="147" t="s">
        <v>1101</v>
      </c>
    </row>
    <row r="7" spans="1:2" x14ac:dyDescent="0.25">
      <c r="B7" s="147" t="s">
        <v>1057</v>
      </c>
    </row>
    <row r="9" spans="1:2" x14ac:dyDescent="0.25">
      <c r="A9" s="149" t="s">
        <v>1058</v>
      </c>
      <c r="B9" s="147" t="s">
        <v>1059</v>
      </c>
    </row>
    <row r="10" spans="1:2" x14ac:dyDescent="0.25">
      <c r="B10" s="147" t="s">
        <v>1060</v>
      </c>
    </row>
    <row r="11" spans="1:2" x14ac:dyDescent="0.25">
      <c r="B11" s="147" t="s">
        <v>1061</v>
      </c>
    </row>
    <row r="12" spans="1:2" x14ac:dyDescent="0.25">
      <c r="B12" s="147" t="s">
        <v>1062</v>
      </c>
    </row>
    <row r="13" spans="1:2" x14ac:dyDescent="0.25">
      <c r="B13" s="147" t="s">
        <v>1063</v>
      </c>
    </row>
    <row r="14" spans="1:2" x14ac:dyDescent="0.25">
      <c r="B14" s="147" t="s">
        <v>1064</v>
      </c>
    </row>
    <row r="15" spans="1:2" x14ac:dyDescent="0.25">
      <c r="B15" s="147" t="s">
        <v>1065</v>
      </c>
    </row>
    <row r="16" spans="1:2" x14ac:dyDescent="0.25">
      <c r="B16" s="147" t="s">
        <v>1066</v>
      </c>
    </row>
    <row r="17" spans="1:3" x14ac:dyDescent="0.25">
      <c r="B17" s="147" t="s">
        <v>1100</v>
      </c>
      <c r="C17" s="150" t="s">
        <v>1102</v>
      </c>
    </row>
    <row r="18" spans="1:3" x14ac:dyDescent="0.25">
      <c r="B18" s="147" t="s">
        <v>1067</v>
      </c>
    </row>
    <row r="19" spans="1:3" x14ac:dyDescent="0.25">
      <c r="B19" s="147" t="s">
        <v>1068</v>
      </c>
    </row>
    <row r="21" spans="1:3" x14ac:dyDescent="0.25">
      <c r="A21" s="149" t="s">
        <v>1069</v>
      </c>
      <c r="B21" s="147" t="s">
        <v>1070</v>
      </c>
    </row>
    <row r="22" spans="1:3" x14ac:dyDescent="0.25">
      <c r="B22" s="147" t="s">
        <v>1056</v>
      </c>
    </row>
    <row r="23" spans="1:3" x14ac:dyDescent="0.25">
      <c r="B23" s="147" t="s">
        <v>1071</v>
      </c>
      <c r="C23" s="150" t="s">
        <v>1072</v>
      </c>
    </row>
    <row r="24" spans="1:3" x14ac:dyDescent="0.25">
      <c r="B24" s="147" t="s">
        <v>1073</v>
      </c>
    </row>
    <row r="25" spans="1:3" x14ac:dyDescent="0.25">
      <c r="B25" s="147" t="s">
        <v>1074</v>
      </c>
    </row>
    <row r="26" spans="1:3" x14ac:dyDescent="0.25">
      <c r="B26" s="147" t="s">
        <v>1052</v>
      </c>
    </row>
    <row r="27" spans="1:3" x14ac:dyDescent="0.25">
      <c r="B27" s="147" t="s">
        <v>1076</v>
      </c>
    </row>
    <row r="28" spans="1:3" x14ac:dyDescent="0.25">
      <c r="B28" s="147" t="s">
        <v>1077</v>
      </c>
    </row>
    <row r="29" spans="1:3" x14ac:dyDescent="0.25">
      <c r="B29" s="147" t="s">
        <v>1098</v>
      </c>
    </row>
    <row r="30" spans="1:3" x14ac:dyDescent="0.25">
      <c r="B30" s="147" t="s">
        <v>1078</v>
      </c>
    </row>
    <row r="32" spans="1:3" x14ac:dyDescent="0.25">
      <c r="A32" s="149" t="s">
        <v>1079</v>
      </c>
      <c r="B32" s="147" t="s">
        <v>1075</v>
      </c>
    </row>
    <row r="33" spans="1:2" x14ac:dyDescent="0.25">
      <c r="B33" s="147" t="s">
        <v>1080</v>
      </c>
    </row>
    <row r="34" spans="1:2" x14ac:dyDescent="0.25">
      <c r="B34" s="147" t="s">
        <v>1081</v>
      </c>
    </row>
    <row r="35" spans="1:2" x14ac:dyDescent="0.25">
      <c r="B35" s="147" t="s">
        <v>1082</v>
      </c>
    </row>
    <row r="36" spans="1:2" x14ac:dyDescent="0.25">
      <c r="B36" s="147" t="s">
        <v>1083</v>
      </c>
    </row>
    <row r="37" spans="1:2" x14ac:dyDescent="0.25">
      <c r="B37" s="147" t="s">
        <v>1084</v>
      </c>
    </row>
    <row r="38" spans="1:2" x14ac:dyDescent="0.25">
      <c r="B38" s="147" t="s">
        <v>1085</v>
      </c>
    </row>
    <row r="39" spans="1:2" x14ac:dyDescent="0.25">
      <c r="B39" s="147" t="s">
        <v>1086</v>
      </c>
    </row>
    <row r="41" spans="1:2" x14ac:dyDescent="0.25">
      <c r="A41" s="149" t="s">
        <v>1087</v>
      </c>
      <c r="B41" s="147" t="s">
        <v>1088</v>
      </c>
    </row>
    <row r="42" spans="1:2" x14ac:dyDescent="0.25">
      <c r="B42" s="147" t="s">
        <v>1089</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2024 2-Year</vt:lpstr>
      <vt:lpstr>2024 4-Year</vt:lpstr>
      <vt:lpstr>18yr Grad Rate Change</vt:lpstr>
      <vt:lpstr>Notes and Definitions</vt:lpstr>
      <vt:lpstr>Community College Peer Groups</vt:lpstr>
      <vt:lpstr>Public University Peer Groups</vt:lpstr>
    </vt:vector>
  </TitlesOfParts>
  <Company>THECB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 Texas Public Higher Education Almanac Data</dc:title>
  <dc:subject>Texas Public Higher Education Almanac</dc:subject>
  <dc:creator>Data Management and Research</dc:creator>
  <cp:keywords>Almanac</cp:keywords>
  <cp:lastModifiedBy>King, Clifford</cp:lastModifiedBy>
  <cp:lastPrinted>2025-12-16T14:50:54Z</cp:lastPrinted>
  <dcterms:created xsi:type="dcterms:W3CDTF">2025-08-06T18:09:24Z</dcterms:created>
  <dcterms:modified xsi:type="dcterms:W3CDTF">2026-01-06T21:43:05Z</dcterms:modified>
</cp:coreProperties>
</file>