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sonTG\Desktop\"/>
    </mc:Choice>
  </mc:AlternateContent>
  <xr:revisionPtr revIDLastSave="0" documentId="8_{9A707C36-EB0B-41BB-BE61-7A3CD2C0607E}" xr6:coauthVersionLast="47" xr6:coauthVersionMax="47" xr10:uidLastSave="{00000000-0000-0000-0000-000000000000}"/>
  <bookViews>
    <workbookView xWindow="-120" yWindow="-120" windowWidth="29040" windowHeight="15840" tabRatio="642" firstSheet="1" activeTab="1" xr2:uid="{96717D4C-9DC5-4471-9E27-7718086607A6}"/>
  </bookViews>
  <sheets>
    <sheet name="Rule" sheetId="12" r:id="rId1"/>
    <sheet name="Alloc Calculation" sheetId="7" r:id="rId2"/>
    <sheet name="Maximum Awards" sheetId="4" state="hidden" r:id="rId3"/>
  </sheets>
  <definedNames>
    <definedName name="comm">#REF!</definedName>
    <definedName name="Counts">#REF!</definedName>
    <definedName name="FICE">#REF!</definedName>
    <definedName name="optin">#REF!</definedName>
    <definedName name="TwentyOne">#REF!</definedName>
    <definedName name="TwentyTwo">#REF!</definedName>
    <definedName name="uni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7" i="4"/>
  <c r="D6" i="4"/>
  <c r="D4" i="4"/>
</calcChain>
</file>

<file path=xl/sharedStrings.xml><?xml version="1.0" encoding="utf-8"?>
<sst xmlns="http://schemas.openxmlformats.org/spreadsheetml/2006/main" count="127" uniqueCount="76">
  <si>
    <t>FY 2025 Texas Transfer Grant Preliminary Allocations</t>
  </si>
  <si>
    <t>FY 2025 Appropriation*:</t>
  </si>
  <si>
    <t># of Participating Institutions:</t>
  </si>
  <si>
    <t>FICE</t>
  </si>
  <si>
    <t>Institution</t>
  </si>
  <si>
    <t>Opt-In/Opt-Out</t>
  </si>
  <si>
    <t>Total Eligible Students</t>
  </si>
  <si>
    <t>Forecast-FY 2024 Total Eligible Students</t>
  </si>
  <si>
    <t>Allocation % 
(% Share of Appropriation)</t>
  </si>
  <si>
    <t>Preliminary 
FY 2025
Allocation**</t>
  </si>
  <si>
    <t>Public Universities</t>
  </si>
  <si>
    <t>Angelo State University</t>
  </si>
  <si>
    <t>Opt-In</t>
  </si>
  <si>
    <t>Lamar University</t>
  </si>
  <si>
    <t>Midwestern State University</t>
  </si>
  <si>
    <t>Prairie View A&amp;M University</t>
  </si>
  <si>
    <t>Sam Houston State University</t>
  </si>
  <si>
    <t>Stephen F. Austin State University</t>
  </si>
  <si>
    <t>Sul Ross State University</t>
  </si>
  <si>
    <t>0***</t>
  </si>
  <si>
    <t>-</t>
  </si>
  <si>
    <t>Sul Ross State University Rio Grande College</t>
  </si>
  <si>
    <t>Tarleton State University</t>
  </si>
  <si>
    <t>Texas A&amp;M International University</t>
  </si>
  <si>
    <t>Texas A&amp;M University</t>
  </si>
  <si>
    <t>Texas A&amp;M University at Galveston</t>
  </si>
  <si>
    <t xml:space="preserve">Texas A&amp;M University-Central Texas </t>
  </si>
  <si>
    <t>Texas A&amp;M University-Commerce</t>
  </si>
  <si>
    <t>Texas A&amp;M University-Corpus Christi</t>
  </si>
  <si>
    <t>Texas A&amp;M University-Kingsville</t>
  </si>
  <si>
    <t>Texas A&amp;M University-San Antonio</t>
  </si>
  <si>
    <t xml:space="preserve">Texas A&amp;M University-Texarkana </t>
  </si>
  <si>
    <t>Texas Southern University</t>
  </si>
  <si>
    <t>Texas State University</t>
  </si>
  <si>
    <t>Texas Tech University</t>
  </si>
  <si>
    <t>Texas Woman's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</si>
  <si>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</si>
  <si>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</si>
  <si>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</si>
  <si>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</si>
  <si>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Permian Basin</t>
  </si>
  <si>
    <t>The University of Texas at San Antonio</t>
  </si>
  <si>
    <t>The University of Texas at Tyler</t>
  </si>
  <si>
    <t>University of Texas-Rio Grande Valley</t>
  </si>
  <si>
    <t>University of Houston</t>
  </si>
  <si>
    <t>University of Houston-Clear Lake</t>
  </si>
  <si>
    <t>University of Houston-Downtown</t>
  </si>
  <si>
    <t>University of Houston-Victoria</t>
  </si>
  <si>
    <t>University of North Texas</t>
  </si>
  <si>
    <t>University of North Texas at Dallas</t>
  </si>
  <si>
    <t>West Texas A&amp;M University</t>
  </si>
  <si>
    <t>Opt-Out</t>
  </si>
  <si>
    <t>Public Health-Related Universities</t>
  </si>
  <si>
    <t>Texas A&amp;M University Health Science Center</t>
  </si>
  <si>
    <t>Texas A&amp;M University Health Science Center - El Paso</t>
  </si>
  <si>
    <t>Texas Tech University Health Science Center</t>
  </si>
  <si>
    <t xml:space="preserve">The University of Texas Health Science Center  at Houston </t>
  </si>
  <si>
    <t>The University of Texas Health Science Center at  San Antonio</t>
  </si>
  <si>
    <t xml:space="preserve">The University of Texas M.D. Anderson Cancer Center </t>
  </si>
  <si>
    <t>The University of Texas Medical Branch at Galveston</t>
  </si>
  <si>
    <t>The University of Texas Southwestern Medical Center</t>
  </si>
  <si>
    <t>University of North Texas Health Science Center</t>
  </si>
  <si>
    <t>Totals</t>
  </si>
  <si>
    <t>*Appropriation amount is based on General Appropriations Act, HB1, 88th Texas Legislature.</t>
  </si>
  <si>
    <t xml:space="preserve">**Calculation includes a rounded number  </t>
  </si>
  <si>
    <t>***THECB did not receive an Intent To Participate from the institution</t>
  </si>
  <si>
    <t>Award Maximums for FY2025</t>
  </si>
  <si>
    <t>Program</t>
  </si>
  <si>
    <t>Maximum per term</t>
  </si>
  <si>
    <t># of Terms</t>
  </si>
  <si>
    <t>Maxium per year</t>
  </si>
  <si>
    <t>TEXAS grant - eligible institutions</t>
  </si>
  <si>
    <t>TEG -eligible institutions and WGU- Texas</t>
  </si>
  <si>
    <t>TEOG - eligible institutions (Community Colleges)</t>
  </si>
  <si>
    <t>TEOG - eligible institutions (TSTC)</t>
  </si>
  <si>
    <t>TEOG - eligible institutions (Lamar)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</si>
</sst>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"/>
    <numFmt numFmtId="165" formatCode="_(&quot;$&quot;* #,##0_);_(&quot;$&quot;* \(#,##0\);_(&quot;$&quot;* &quot;-&quot;??_);_(@_)"/>
    <numFmt numFmtId="166" formatCode="0.000%"/>
    <numFmt numFmtId="167" formatCode="00000"/>
    <numFmt numFmtId="168" formatCode="&quot;$&quot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Overpass"/>
    </font>
    <font>
      <b/>
      <sz val="14"/>
      <name val="Overpass"/>
    </font>
    <font>
      <b/>
      <sz val="10"/>
      <color theme="1"/>
      <name val="Overpass"/>
    </font>
    <font>
      <b/>
      <sz val="12"/>
      <name val="Overpass"/>
    </font>
    <font>
      <b/>
      <sz val="12"/>
      <color rgb="FFFF0000"/>
      <name val="Overpass"/>
    </font>
    <font>
      <sz val="10"/>
      <name val="Overpass"/>
    </font>
    <font>
      <b/>
      <sz val="11"/>
      <name val="Overpass"/>
    </font>
    <font>
      <sz val="11"/>
      <name val="Overpass"/>
    </font>
    <font>
      <b/>
      <sz val="11"/>
      <color theme="1"/>
      <name val="Overpass"/>
    </font>
    <font>
      <sz val="10"/>
      <color theme="1"/>
      <name val="Overpass"/>
    </font>
    <font>
      <b/>
      <sz val="11"/>
      <name val="Tahoma"/>
      <family val="2"/>
    </font>
    <font>
      <sz val="11"/>
      <color theme="1"/>
      <name val="Tahoma"/>
      <family val="2"/>
    </font>
    <font>
      <sz val="10"/>
      <name val="Arial"/>
      <family val="2"/>
    </font>
    <font>
      <b/>
      <sz val="11"/>
      <color theme="0"/>
      <name val="Overpass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3E5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70">
    <xf numFmtId="0" fontId="0" fillId="0" borderId="0" xfId="0"/>
    <xf numFmtId="3" fontId="3" fillId="0" borderId="0" xfId="0" applyNumberFormat="1" applyFont="1" applyAlignment="1" applyProtection="1">
      <alignment horizontal="left" vertical="center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44" fontId="2" fillId="0" borderId="0" xfId="2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4" fontId="6" fillId="0" borderId="0" xfId="2" applyFont="1" applyFill="1" applyAlignment="1" applyProtection="1">
      <alignment horizontal="lef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>
      <alignment horizontal="center"/>
    </xf>
    <xf numFmtId="49" fontId="9" fillId="0" borderId="0" xfId="0" applyNumberFormat="1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wrapText="1"/>
      <protection locked="0"/>
    </xf>
    <xf numFmtId="165" fontId="11" fillId="0" borderId="0" xfId="0" applyNumberFormat="1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>
      <alignment horizontal="left"/>
    </xf>
    <xf numFmtId="164" fontId="9" fillId="0" borderId="6" xfId="0" applyNumberFormat="1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 wrapText="1"/>
      <protection locked="0"/>
    </xf>
    <xf numFmtId="166" fontId="10" fillId="0" borderId="11" xfId="0" applyNumberFormat="1" applyFont="1" applyBorder="1" applyAlignment="1">
      <alignment horizontal="right"/>
    </xf>
    <xf numFmtId="168" fontId="0" fillId="0" borderId="0" xfId="0" applyNumberFormat="1"/>
    <xf numFmtId="167" fontId="9" fillId="0" borderId="4" xfId="0" applyNumberFormat="1" applyFont="1" applyBorder="1" applyAlignment="1" applyProtection="1">
      <alignment horizontal="left" vertical="center"/>
      <protection locked="0"/>
    </xf>
    <xf numFmtId="165" fontId="3" fillId="0" borderId="0" xfId="0" applyNumberFormat="1" applyFont="1" applyAlignment="1" applyProtection="1">
      <alignment horizontal="left" vertical="center"/>
      <protection locked="0"/>
    </xf>
    <xf numFmtId="165" fontId="2" fillId="0" borderId="13" xfId="2" applyNumberFormat="1" applyFont="1" applyBorder="1" applyAlignment="1" applyProtection="1">
      <alignment horizontal="left"/>
    </xf>
    <xf numFmtId="165" fontId="2" fillId="0" borderId="5" xfId="2" applyNumberFormat="1" applyFont="1" applyBorder="1" applyAlignment="1" applyProtection="1">
      <alignment horizontal="left"/>
    </xf>
    <xf numFmtId="165" fontId="10" fillId="0" borderId="1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41" fontId="2" fillId="0" borderId="3" xfId="0" applyNumberFormat="1" applyFont="1" applyBorder="1" applyAlignment="1">
      <alignment horizontal="right"/>
    </xf>
    <xf numFmtId="41" fontId="10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4" xfId="0" applyFont="1" applyBorder="1"/>
    <xf numFmtId="4" fontId="12" fillId="3" borderId="1" xfId="1" applyNumberFormat="1" applyFont="1" applyFill="1" applyBorder="1" applyAlignment="1" applyProtection="1">
      <alignment horizontal="center" wrapText="1"/>
    </xf>
    <xf numFmtId="0" fontId="10" fillId="0" borderId="0" xfId="0" applyFont="1" applyAlignment="1" applyProtection="1">
      <alignment horizontal="center"/>
      <protection locked="0"/>
    </xf>
    <xf numFmtId="41" fontId="2" fillId="0" borderId="4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center"/>
    </xf>
    <xf numFmtId="41" fontId="2" fillId="0" borderId="14" xfId="0" applyNumberFormat="1" applyFont="1" applyBorder="1" applyAlignment="1">
      <alignment horizontal="right"/>
    </xf>
    <xf numFmtId="166" fontId="2" fillId="0" borderId="14" xfId="0" applyNumberFormat="1" applyFont="1" applyBorder="1" applyAlignment="1">
      <alignment horizontal="center"/>
    </xf>
    <xf numFmtId="164" fontId="10" fillId="0" borderId="12" xfId="0" applyNumberFormat="1" applyFont="1" applyBorder="1" applyAlignment="1" applyProtection="1">
      <alignment horizontal="left"/>
      <protection locked="0"/>
    </xf>
    <xf numFmtId="0" fontId="9" fillId="0" borderId="15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left" wrapText="1"/>
      <protection locked="0"/>
    </xf>
    <xf numFmtId="44" fontId="5" fillId="0" borderId="0" xfId="2" applyFont="1" applyFill="1" applyAlignment="1" applyProtection="1">
      <alignment horizontal="left"/>
      <protection locked="0"/>
    </xf>
    <xf numFmtId="165" fontId="2" fillId="0" borderId="16" xfId="2" applyNumberFormat="1" applyFont="1" applyBorder="1" applyAlignment="1" applyProtection="1">
      <alignment horizontal="left"/>
    </xf>
    <xf numFmtId="167" fontId="9" fillId="0" borderId="2" xfId="0" applyNumberFormat="1" applyFont="1" applyBorder="1" applyAlignment="1" applyProtection="1">
      <alignment horizontal="left" vertical="center"/>
      <protection locked="0"/>
    </xf>
    <xf numFmtId="38" fontId="5" fillId="0" borderId="0" xfId="0" applyNumberFormat="1" applyFont="1" applyAlignment="1" applyProtection="1">
      <alignment horizontal="right" wrapText="1"/>
      <protection locked="0"/>
    </xf>
    <xf numFmtId="38" fontId="5" fillId="0" borderId="0" xfId="0" applyNumberFormat="1" applyFont="1" applyAlignment="1" applyProtection="1">
      <alignment horizontal="right"/>
      <protection locked="0"/>
    </xf>
    <xf numFmtId="38" fontId="10" fillId="0" borderId="12" xfId="0" applyNumberFormat="1" applyFont="1" applyBorder="1" applyAlignment="1">
      <alignment horizontal="right"/>
    </xf>
    <xf numFmtId="38" fontId="7" fillId="0" borderId="0" xfId="0" applyNumberFormat="1" applyFont="1" applyAlignment="1" applyProtection="1">
      <alignment horizontal="left" wrapText="1"/>
      <protection locked="0"/>
    </xf>
    <xf numFmtId="38" fontId="9" fillId="0" borderId="0" xfId="0" applyNumberFormat="1" applyFont="1" applyAlignment="1" applyProtection="1">
      <alignment horizontal="left" wrapText="1"/>
      <protection locked="0"/>
    </xf>
    <xf numFmtId="38" fontId="9" fillId="0" borderId="2" xfId="0" applyNumberFormat="1" applyFont="1" applyBorder="1" applyAlignment="1" applyProtection="1">
      <alignment horizontal="right" wrapText="1"/>
      <protection locked="0"/>
    </xf>
    <xf numFmtId="38" fontId="9" fillId="0" borderId="14" xfId="0" applyNumberFormat="1" applyFont="1" applyBorder="1" applyAlignment="1" applyProtection="1">
      <alignment horizontal="right" wrapText="1"/>
      <protection locked="0"/>
    </xf>
    <xf numFmtId="165" fontId="15" fillId="4" borderId="1" xfId="1" applyNumberFormat="1" applyFont="1" applyFill="1" applyBorder="1" applyAlignment="1" applyProtection="1">
      <alignment horizontal="center" wrapText="1"/>
      <protection locked="0"/>
    </xf>
    <xf numFmtId="44" fontId="2" fillId="0" borderId="0" xfId="2" applyFont="1" applyFill="1" applyAlignment="1" applyProtection="1">
      <alignment horizontal="left"/>
      <protection locked="0"/>
    </xf>
    <xf numFmtId="44" fontId="2" fillId="0" borderId="0" xfId="2" applyFont="1" applyFill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left" vertical="center"/>
      <protection locked="0"/>
    </xf>
    <xf numFmtId="165" fontId="3" fillId="0" borderId="0" xfId="2" applyNumberFormat="1" applyFont="1" applyFill="1" applyBorder="1" applyAlignment="1" applyProtection="1">
      <alignment horizontal="center" wrapText="1"/>
      <protection locked="0"/>
    </xf>
    <xf numFmtId="49" fontId="8" fillId="2" borderId="7" xfId="0" applyNumberFormat="1" applyFont="1" applyFill="1" applyBorder="1" applyAlignment="1" applyProtection="1">
      <alignment horizontal="left" vertical="center"/>
      <protection locked="0"/>
    </xf>
    <xf numFmtId="49" fontId="8" fillId="2" borderId="8" xfId="0" applyNumberFormat="1" applyFont="1" applyFill="1" applyBorder="1" applyAlignment="1" applyProtection="1">
      <alignment horizontal="left" vertical="center"/>
      <protection locked="0"/>
    </xf>
    <xf numFmtId="49" fontId="8" fillId="2" borderId="9" xfId="0" applyNumberFormat="1" applyFont="1" applyFill="1" applyBorder="1" applyAlignment="1" applyProtection="1">
      <alignment horizontal="left" vertical="center"/>
      <protection locked="0"/>
    </xf>
  </cellXfs>
  <cellStyles count="4">
    <cellStyle name="Comma" xfId="1" builtinId="3"/>
    <cellStyle name="Comma 10" xfId="3" xr:uid="{ED2A3270-C04D-4C56-9258-C71004628E5B}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3E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9</xdr:col>
      <xdr:colOff>182880</xdr:colOff>
      <xdr:row>9</xdr:row>
      <xdr:rowOff>151685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0E336-E9DE-49C9-9102-003FA7336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1"/>
          <a:ext cx="5669280" cy="16147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27</xdr:col>
      <xdr:colOff>289211</xdr:colOff>
      <xdr:row>36</xdr:row>
      <xdr:rowOff>157501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70937E-C4F2-AA64-21F2-97F561C8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81200"/>
          <a:ext cx="16748411" cy="47599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9</xdr:col>
      <xdr:colOff>457200</xdr:colOff>
      <xdr:row>31</xdr:row>
      <xdr:rowOff>172460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FF2B05-F902-C6F2-ED06-58AF05B4B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71700"/>
          <a:ext cx="9525000" cy="36109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</xdr:row>
      <xdr:rowOff>153625</xdr:rowOff>
    </xdr:from>
    <xdr:to>
      <xdr:col>9</xdr:col>
      <xdr:colOff>419101</xdr:colOff>
      <xdr:row>36</xdr:row>
      <xdr:rowOff>64694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0E914-E85E-FBD2-37B5-ABED363B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125800"/>
          <a:ext cx="9486900" cy="4539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103628</xdr:colOff>
      <xdr:row>46</xdr:row>
      <xdr:rowOff>47438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F45A11-900E-F227-DF62-A02C57C80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877050"/>
          <a:ext cx="9171428" cy="1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1FC4-5D20-4AF6-A211-D15A9C3175C6}">
  <dimension ref="A1"/>
  <sheetViews>
    <sheetView topLeftCell="A4" workbookViewId="0">
      <selection activeCell="P38" sqref="P3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074F-7CD9-4AC3-85EB-0C82D7E0F219}">
  <dimension ref="A1:M90"/>
  <sheetViews>
    <sheetView tabSelected="1" workbookViewId="0">
      <pane ySplit="6" topLeftCell="A7" activePane="bottomLeft" state="frozen"/>
      <selection pane="bottomLeft" activeCell="K17" sqref="K17"/>
    </sheetView>
  </sheetViews>
  <sheetFormatPr defaultColWidth="18.28515625" defaultRowHeight="19.5" x14ac:dyDescent="0.45"/>
  <cols>
    <col min="1" max="1" width="18.28515625" style="9"/>
    <col min="2" max="2" width="59.140625" style="17" customWidth="1"/>
    <col min="3" max="3" width="21.28515625" style="17" bestFit="1" customWidth="1"/>
    <col min="4" max="4" width="10.5703125" style="54" bestFit="1" customWidth="1"/>
    <col min="5" max="5" width="10.5703125" style="17" bestFit="1" customWidth="1"/>
    <col min="6" max="6" width="11.140625" style="17" customWidth="1"/>
    <col min="7" max="7" width="18" style="17" bestFit="1" customWidth="1"/>
    <col min="8" max="8" width="16.42578125" style="17" customWidth="1"/>
    <col min="9" max="9" width="16.28515625" style="18" bestFit="1" customWidth="1"/>
    <col min="10" max="10" width="16.5703125" style="18" customWidth="1"/>
    <col min="11" max="11" width="46.7109375" style="18" bestFit="1" customWidth="1"/>
    <col min="12" max="12" width="12.85546875" style="19" bestFit="1" customWidth="1"/>
    <col min="13" max="13" width="18.7109375" style="4" bestFit="1" customWidth="1"/>
    <col min="14" max="16384" width="18.28515625" style="5"/>
  </cols>
  <sheetData>
    <row r="1" spans="1:13" ht="24.75" x14ac:dyDescent="0.4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"/>
      <c r="L1" s="3"/>
    </row>
    <row r="2" spans="1:13" ht="24.75" x14ac:dyDescent="0.5">
      <c r="A2" s="1"/>
      <c r="B2" s="6" t="s">
        <v>1</v>
      </c>
      <c r="C2" s="48">
        <v>20500000</v>
      </c>
      <c r="D2" s="51"/>
      <c r="E2" s="7"/>
      <c r="F2" s="7"/>
      <c r="G2" s="7"/>
      <c r="H2" s="7"/>
      <c r="I2" s="27"/>
      <c r="J2" s="1"/>
      <c r="K2" s="2"/>
      <c r="L2" s="3"/>
    </row>
    <row r="3" spans="1:13" ht="24.75" x14ac:dyDescent="0.5">
      <c r="A3" s="1"/>
      <c r="B3" s="8" t="s">
        <v>2</v>
      </c>
      <c r="C3" s="8">
        <v>39</v>
      </c>
      <c r="D3" s="52"/>
      <c r="E3" s="31"/>
      <c r="F3" s="31"/>
      <c r="G3" s="31"/>
      <c r="H3" s="8"/>
      <c r="I3" s="27"/>
      <c r="J3" s="1"/>
      <c r="K3" s="2"/>
      <c r="L3" s="3"/>
    </row>
    <row r="4" spans="1:13" ht="24.75" x14ac:dyDescent="0.5">
      <c r="A4" s="1"/>
      <c r="B4" s="8"/>
      <c r="C4" s="8"/>
      <c r="D4" s="52"/>
      <c r="E4" s="31"/>
      <c r="F4" s="31"/>
      <c r="G4" s="31"/>
      <c r="H4" s="8"/>
      <c r="I4" s="27"/>
      <c r="J4" s="1"/>
      <c r="K4" s="2"/>
      <c r="L4" s="3"/>
    </row>
    <row r="5" spans="1:13" ht="18.600000000000001" customHeight="1" thickBot="1" x14ac:dyDescent="0.6">
      <c r="B5" s="5"/>
      <c r="C5" s="5"/>
      <c r="D5" s="40">
        <v>2021</v>
      </c>
      <c r="E5" s="40">
        <v>2022</v>
      </c>
      <c r="F5" s="40">
        <v>2023</v>
      </c>
      <c r="G5" s="40">
        <v>2024</v>
      </c>
      <c r="H5" s="5"/>
      <c r="I5" s="66"/>
      <c r="J5" s="66"/>
      <c r="K5" s="2"/>
      <c r="L5" s="3"/>
    </row>
    <row r="6" spans="1:13" ht="66.599999999999994" customHeight="1" thickBot="1" x14ac:dyDescent="0.5">
      <c r="A6" s="58" t="s">
        <v>3</v>
      </c>
      <c r="B6" s="58" t="s">
        <v>4</v>
      </c>
      <c r="C6" s="58" t="s">
        <v>5</v>
      </c>
      <c r="D6" s="58" t="s">
        <v>6</v>
      </c>
      <c r="E6" s="58" t="s">
        <v>6</v>
      </c>
      <c r="F6" s="58" t="s">
        <v>6</v>
      </c>
      <c r="G6" s="39" t="s">
        <v>7</v>
      </c>
      <c r="H6" s="58" t="s">
        <v>8</v>
      </c>
      <c r="I6" s="58" t="s">
        <v>9</v>
      </c>
      <c r="J6" s="5"/>
      <c r="K6" s="5"/>
      <c r="L6" s="5"/>
      <c r="M6" s="5"/>
    </row>
    <row r="7" spans="1:13" ht="20.25" thickBot="1" x14ac:dyDescent="0.5">
      <c r="A7" s="67" t="s">
        <v>10</v>
      </c>
      <c r="B7" s="68"/>
      <c r="C7" s="68"/>
      <c r="D7" s="68"/>
      <c r="E7" s="68"/>
      <c r="F7" s="68"/>
      <c r="G7" s="68"/>
      <c r="H7" s="68"/>
      <c r="I7" s="69"/>
      <c r="J7" s="5"/>
      <c r="K7" s="5"/>
      <c r="L7" s="5"/>
      <c r="M7" s="5"/>
    </row>
    <row r="8" spans="1:13" x14ac:dyDescent="0.45">
      <c r="A8" s="26">
        <v>3541</v>
      </c>
      <c r="B8" s="12" t="s">
        <v>11</v>
      </c>
      <c r="C8" s="12" t="s">
        <v>12</v>
      </c>
      <c r="D8" s="56">
        <v>2691</v>
      </c>
      <c r="E8" s="32">
        <v>2500</v>
      </c>
      <c r="F8" s="32">
        <v>2416</v>
      </c>
      <c r="G8" s="32">
        <v>2260.6666666666861</v>
      </c>
      <c r="H8" s="13">
        <v>1.1863529181273149E-2</v>
      </c>
      <c r="I8" s="28">
        <v>243202</v>
      </c>
      <c r="J8" s="5"/>
      <c r="K8" s="5"/>
      <c r="L8" s="5"/>
      <c r="M8" s="5"/>
    </row>
    <row r="9" spans="1:13" x14ac:dyDescent="0.45">
      <c r="A9" s="10">
        <v>3581</v>
      </c>
      <c r="B9" s="12" t="s">
        <v>13</v>
      </c>
      <c r="C9" s="12" t="s">
        <v>12</v>
      </c>
      <c r="D9" s="56">
        <v>3720</v>
      </c>
      <c r="E9" s="41">
        <v>3746</v>
      </c>
      <c r="F9" s="41">
        <v>3556</v>
      </c>
      <c r="G9" s="41">
        <v>3510</v>
      </c>
      <c r="H9" s="42">
        <v>1.8419782111295368E-2</v>
      </c>
      <c r="I9" s="29">
        <v>377605</v>
      </c>
      <c r="J9" s="5"/>
      <c r="K9" s="5"/>
      <c r="L9" s="5"/>
      <c r="M9" s="5"/>
    </row>
    <row r="10" spans="1:13" x14ac:dyDescent="0.45">
      <c r="A10" s="10">
        <v>3592</v>
      </c>
      <c r="B10" s="12" t="s">
        <v>14</v>
      </c>
      <c r="C10" s="12" t="s">
        <v>12</v>
      </c>
      <c r="D10" s="56">
        <v>1970</v>
      </c>
      <c r="E10" s="41">
        <v>1940</v>
      </c>
      <c r="F10" s="41">
        <v>1741</v>
      </c>
      <c r="G10" s="41">
        <v>1654.666666666657</v>
      </c>
      <c r="H10" s="42">
        <v>8.6833616714596072E-3</v>
      </c>
      <c r="I10" s="29">
        <v>178008</v>
      </c>
      <c r="J10" s="5"/>
      <c r="K10" s="5"/>
      <c r="L10" s="5"/>
      <c r="M10" s="5"/>
    </row>
    <row r="11" spans="1:13" x14ac:dyDescent="0.45">
      <c r="A11" s="10">
        <v>3630</v>
      </c>
      <c r="B11" s="12" t="s">
        <v>15</v>
      </c>
      <c r="C11" s="12" t="s">
        <v>12</v>
      </c>
      <c r="D11" s="56">
        <v>5241</v>
      </c>
      <c r="E11" s="41">
        <v>5014</v>
      </c>
      <c r="F11" s="41">
        <v>4751</v>
      </c>
      <c r="G11" s="41">
        <v>4512</v>
      </c>
      <c r="H11" s="42">
        <v>2.3678078884947207E-2</v>
      </c>
      <c r="I11" s="29">
        <v>485400</v>
      </c>
      <c r="J11" s="5"/>
      <c r="K11" s="5"/>
      <c r="L11" s="5"/>
      <c r="M11" s="5"/>
    </row>
    <row r="12" spans="1:13" x14ac:dyDescent="0.45">
      <c r="A12" s="10">
        <v>3606</v>
      </c>
      <c r="B12" s="12" t="s">
        <v>16</v>
      </c>
      <c r="C12" s="12" t="s">
        <v>12</v>
      </c>
      <c r="D12" s="56">
        <v>7472</v>
      </c>
      <c r="E12" s="41">
        <v>7155</v>
      </c>
      <c r="F12" s="41">
        <v>7093</v>
      </c>
      <c r="G12" s="41">
        <v>6861</v>
      </c>
      <c r="H12" s="42">
        <v>3.600516383635257E-2</v>
      </c>
      <c r="I12" s="29">
        <v>738105</v>
      </c>
      <c r="J12" s="5"/>
      <c r="K12" s="5"/>
      <c r="L12" s="5"/>
      <c r="M12" s="5"/>
    </row>
    <row r="13" spans="1:13" x14ac:dyDescent="0.45">
      <c r="A13" s="10">
        <v>3624</v>
      </c>
      <c r="B13" s="12" t="s">
        <v>17</v>
      </c>
      <c r="C13" s="12" t="s">
        <v>12</v>
      </c>
      <c r="D13" s="56">
        <v>4203</v>
      </c>
      <c r="E13" s="41">
        <v>3923</v>
      </c>
      <c r="F13" s="41">
        <v>3538</v>
      </c>
      <c r="G13" s="41">
        <v>3223</v>
      </c>
      <c r="H13" s="42">
        <v>1.6913663175129622E-2</v>
      </c>
      <c r="I13" s="29">
        <v>346730</v>
      </c>
      <c r="J13" s="5"/>
      <c r="K13" s="5"/>
      <c r="L13" s="5"/>
      <c r="M13" s="5"/>
    </row>
    <row r="14" spans="1:13" x14ac:dyDescent="0.45">
      <c r="A14" s="10">
        <v>3625</v>
      </c>
      <c r="B14" s="12" t="s">
        <v>18</v>
      </c>
      <c r="C14" s="56" t="s">
        <v>19</v>
      </c>
      <c r="D14" s="56" t="s">
        <v>20</v>
      </c>
      <c r="E14" s="41">
        <v>0</v>
      </c>
      <c r="F14" s="41">
        <v>0</v>
      </c>
      <c r="G14" s="41">
        <v>0</v>
      </c>
      <c r="H14" s="42">
        <v>0</v>
      </c>
      <c r="I14" s="29">
        <v>0</v>
      </c>
      <c r="J14" s="5"/>
      <c r="K14" s="5"/>
      <c r="L14" s="5"/>
      <c r="M14" s="5"/>
    </row>
    <row r="15" spans="1:13" x14ac:dyDescent="0.45">
      <c r="A15" s="36">
        <v>20</v>
      </c>
      <c r="B15" s="38" t="s">
        <v>21</v>
      </c>
      <c r="C15" s="56" t="s">
        <v>19</v>
      </c>
      <c r="D15" s="56" t="s">
        <v>20</v>
      </c>
      <c r="E15" s="41">
        <v>0</v>
      </c>
      <c r="F15" s="41">
        <v>0</v>
      </c>
      <c r="G15" s="41">
        <v>0</v>
      </c>
      <c r="H15" s="42">
        <v>0</v>
      </c>
      <c r="I15" s="29">
        <v>0</v>
      </c>
      <c r="J15" s="5"/>
      <c r="K15" s="5"/>
      <c r="L15" s="5"/>
      <c r="M15" s="5"/>
    </row>
    <row r="16" spans="1:13" x14ac:dyDescent="0.45">
      <c r="A16" s="10">
        <v>3631</v>
      </c>
      <c r="B16" s="12" t="s">
        <v>22</v>
      </c>
      <c r="C16" s="12" t="s">
        <v>12</v>
      </c>
      <c r="D16" s="56">
        <v>4612</v>
      </c>
      <c r="E16" s="41">
        <v>4417</v>
      </c>
      <c r="F16" s="41">
        <v>4380</v>
      </c>
      <c r="G16" s="41">
        <v>4237.666666666657</v>
      </c>
      <c r="H16" s="42">
        <v>2.2238432096951328E-2</v>
      </c>
      <c r="I16" s="29">
        <v>455887</v>
      </c>
      <c r="J16" s="5"/>
      <c r="K16" s="5"/>
      <c r="L16" s="5"/>
      <c r="M16" s="5"/>
    </row>
    <row r="17" spans="1:13" x14ac:dyDescent="0.45">
      <c r="A17" s="10">
        <v>9651</v>
      </c>
      <c r="B17" s="12" t="s">
        <v>23</v>
      </c>
      <c r="C17" s="12" t="s">
        <v>12</v>
      </c>
      <c r="D17" s="56">
        <v>4766</v>
      </c>
      <c r="E17" s="41">
        <v>4283</v>
      </c>
      <c r="F17" s="41">
        <v>4287</v>
      </c>
      <c r="G17" s="41">
        <v>3966.3333333333139</v>
      </c>
      <c r="H17" s="42">
        <v>2.0814528712469374E-2</v>
      </c>
      <c r="I17" s="29">
        <v>426697</v>
      </c>
      <c r="J17" s="5"/>
      <c r="K17" s="5"/>
      <c r="L17" s="5"/>
      <c r="M17" s="5"/>
    </row>
    <row r="18" spans="1:13" x14ac:dyDescent="0.45">
      <c r="A18" s="37">
        <v>3632</v>
      </c>
      <c r="B18" s="35" t="s">
        <v>24</v>
      </c>
      <c r="C18" s="12" t="s">
        <v>12</v>
      </c>
      <c r="D18" s="56">
        <v>11546</v>
      </c>
      <c r="E18" s="41">
        <v>11057</v>
      </c>
      <c r="F18" s="41">
        <v>10829</v>
      </c>
      <c r="G18" s="41">
        <v>10427</v>
      </c>
      <c r="H18" s="42">
        <v>5.4718822813241252E-2</v>
      </c>
      <c r="I18" s="29">
        <v>1121735</v>
      </c>
      <c r="J18" s="5"/>
      <c r="K18" s="5"/>
      <c r="L18" s="5"/>
      <c r="M18" s="5"/>
    </row>
    <row r="19" spans="1:13" x14ac:dyDescent="0.45">
      <c r="A19" s="37">
        <v>10298</v>
      </c>
      <c r="B19" s="35" t="s">
        <v>25</v>
      </c>
      <c r="C19" s="12" t="s">
        <v>12</v>
      </c>
      <c r="D19" s="56">
        <v>298</v>
      </c>
      <c r="E19" s="41">
        <v>272</v>
      </c>
      <c r="F19" s="41">
        <v>295</v>
      </c>
      <c r="G19" s="41">
        <v>285.33333333333348</v>
      </c>
      <c r="H19" s="42">
        <v>1.4973726008802319E-3</v>
      </c>
      <c r="I19" s="29">
        <v>30696</v>
      </c>
      <c r="J19" s="5"/>
      <c r="K19" s="5"/>
      <c r="L19" s="5"/>
      <c r="M19" s="5"/>
    </row>
    <row r="20" spans="1:13" x14ac:dyDescent="0.45">
      <c r="A20" s="10">
        <v>42295</v>
      </c>
      <c r="B20" s="12" t="s">
        <v>26</v>
      </c>
      <c r="C20" s="12" t="s">
        <v>12</v>
      </c>
      <c r="D20" s="56">
        <v>955</v>
      </c>
      <c r="E20" s="41">
        <v>913</v>
      </c>
      <c r="F20" s="41">
        <v>810</v>
      </c>
      <c r="G20" s="41">
        <v>747.66666666665697</v>
      </c>
      <c r="H20" s="42">
        <v>3.9236060090821435E-3</v>
      </c>
      <c r="I20" s="29">
        <v>80433</v>
      </c>
      <c r="J20" s="5"/>
      <c r="K20" s="5"/>
      <c r="L20" s="5"/>
      <c r="M20" s="5"/>
    </row>
    <row r="21" spans="1:13" x14ac:dyDescent="0.45">
      <c r="A21" s="10">
        <v>3565</v>
      </c>
      <c r="B21" s="12" t="s">
        <v>27</v>
      </c>
      <c r="C21" s="12" t="s">
        <v>12</v>
      </c>
      <c r="D21" s="56">
        <v>3388</v>
      </c>
      <c r="E21" s="41">
        <v>3092</v>
      </c>
      <c r="F21" s="41">
        <v>2944</v>
      </c>
      <c r="G21" s="41">
        <v>2697.3333333333139</v>
      </c>
      <c r="H21" s="42">
        <v>1.4155069026077971E-2</v>
      </c>
      <c r="I21" s="29">
        <v>290178</v>
      </c>
      <c r="J21" s="5"/>
      <c r="K21" s="5"/>
      <c r="L21" s="5"/>
      <c r="M21" s="5"/>
    </row>
    <row r="22" spans="1:13" x14ac:dyDescent="0.45">
      <c r="A22" s="10">
        <v>11161</v>
      </c>
      <c r="B22" s="12" t="s">
        <v>28</v>
      </c>
      <c r="C22" s="12" t="s">
        <v>12</v>
      </c>
      <c r="D22" s="56">
        <v>3257</v>
      </c>
      <c r="E22" s="41">
        <v>3012</v>
      </c>
      <c r="F22" s="41">
        <v>3001</v>
      </c>
      <c r="G22" s="41">
        <v>2834</v>
      </c>
      <c r="H22" s="42">
        <v>1.4872268519490334E-2</v>
      </c>
      <c r="I22" s="29">
        <v>304881</v>
      </c>
      <c r="J22" s="5"/>
      <c r="K22" s="5"/>
      <c r="L22" s="5"/>
      <c r="M22" s="5"/>
    </row>
    <row r="23" spans="1:13" x14ac:dyDescent="0.45">
      <c r="A23" s="36">
        <v>3639</v>
      </c>
      <c r="B23" s="35" t="s">
        <v>29</v>
      </c>
      <c r="C23" s="12" t="s">
        <v>12</v>
      </c>
      <c r="D23" s="56">
        <v>2829</v>
      </c>
      <c r="E23" s="41">
        <v>2628</v>
      </c>
      <c r="F23" s="41">
        <v>2558</v>
      </c>
      <c r="G23" s="41">
        <v>2400.6666666666861</v>
      </c>
      <c r="H23" s="42">
        <v>1.2598221345256439E-2</v>
      </c>
      <c r="I23" s="29">
        <v>258263</v>
      </c>
      <c r="J23" s="5"/>
      <c r="K23" s="5"/>
      <c r="L23" s="5"/>
      <c r="M23" s="5"/>
    </row>
    <row r="24" spans="1:13" x14ac:dyDescent="0.45">
      <c r="A24" s="36">
        <v>42485</v>
      </c>
      <c r="B24" s="35" t="s">
        <v>30</v>
      </c>
      <c r="C24" s="12" t="s">
        <v>12</v>
      </c>
      <c r="D24" s="56">
        <v>3423</v>
      </c>
      <c r="E24" s="41">
        <v>3360</v>
      </c>
      <c r="F24" s="41">
        <v>3464</v>
      </c>
      <c r="G24" s="41">
        <v>3456.6666666666642</v>
      </c>
      <c r="H24" s="42">
        <v>1.8139899382158861E-2</v>
      </c>
      <c r="I24" s="29">
        <v>371867</v>
      </c>
      <c r="J24" s="5"/>
      <c r="K24" s="5"/>
      <c r="L24" s="5"/>
      <c r="M24" s="5"/>
    </row>
    <row r="25" spans="1:13" x14ac:dyDescent="0.45">
      <c r="A25" s="10">
        <v>29269</v>
      </c>
      <c r="B25" s="22" t="s">
        <v>31</v>
      </c>
      <c r="C25" s="12" t="s">
        <v>12</v>
      </c>
      <c r="D25" s="56">
        <v>871</v>
      </c>
      <c r="E25" s="41">
        <v>771</v>
      </c>
      <c r="F25" s="41">
        <v>769</v>
      </c>
      <c r="G25" s="41">
        <v>701.66666666667152</v>
      </c>
      <c r="H25" s="42">
        <v>3.6822071552019956E-3</v>
      </c>
      <c r="I25" s="29">
        <v>75485</v>
      </c>
      <c r="J25" s="5"/>
      <c r="K25" s="5"/>
      <c r="L25" s="5"/>
      <c r="M25" s="5"/>
    </row>
    <row r="26" spans="1:13" x14ac:dyDescent="0.45">
      <c r="A26" s="36">
        <v>3642</v>
      </c>
      <c r="B26" s="34" t="s">
        <v>32</v>
      </c>
      <c r="C26" s="12" t="s">
        <v>12</v>
      </c>
      <c r="D26" s="56">
        <v>3506</v>
      </c>
      <c r="E26" s="41">
        <v>3650</v>
      </c>
      <c r="F26" s="41">
        <v>4105</v>
      </c>
      <c r="G26" s="41">
        <v>4352.6666666666279</v>
      </c>
      <c r="H26" s="42">
        <v>2.2841929231651733E-2</v>
      </c>
      <c r="I26" s="29">
        <v>468259</v>
      </c>
      <c r="J26" s="5"/>
      <c r="K26" s="5"/>
      <c r="L26" s="5"/>
      <c r="M26" s="5"/>
    </row>
    <row r="27" spans="1:13" x14ac:dyDescent="0.45">
      <c r="A27" s="10">
        <v>3615</v>
      </c>
      <c r="B27" s="12" t="s">
        <v>33</v>
      </c>
      <c r="C27" s="12" t="s">
        <v>12</v>
      </c>
      <c r="D27" s="56">
        <v>12716</v>
      </c>
      <c r="E27" s="41">
        <v>11847</v>
      </c>
      <c r="F27" s="41">
        <v>11724</v>
      </c>
      <c r="G27" s="41">
        <v>11103.666666666628</v>
      </c>
      <c r="H27" s="42">
        <v>5.8269834939160291E-2</v>
      </c>
      <c r="I27" s="29">
        <v>1194531</v>
      </c>
      <c r="J27" s="5"/>
      <c r="K27" s="5"/>
      <c r="L27" s="5"/>
      <c r="M27" s="5"/>
    </row>
    <row r="28" spans="1:13" x14ac:dyDescent="0.45">
      <c r="A28" s="36">
        <v>3644</v>
      </c>
      <c r="B28" s="35" t="s">
        <v>34</v>
      </c>
      <c r="C28" s="12" t="s">
        <v>12</v>
      </c>
      <c r="D28" s="56">
        <v>8413</v>
      </c>
      <c r="E28" s="41">
        <v>8109</v>
      </c>
      <c r="F28" s="41">
        <v>8066</v>
      </c>
      <c r="G28" s="41">
        <v>7849</v>
      </c>
      <c r="H28" s="42">
        <v>4.118999139360608E-2</v>
      </c>
      <c r="I28" s="29">
        <v>844394</v>
      </c>
      <c r="J28" s="5"/>
      <c r="K28" s="5"/>
      <c r="L28" s="5"/>
      <c r="M28" s="5"/>
    </row>
    <row r="29" spans="1:13" x14ac:dyDescent="0.45">
      <c r="A29" s="10">
        <v>3646</v>
      </c>
      <c r="B29" s="12" t="s">
        <v>35</v>
      </c>
      <c r="C29" s="12" t="s">
        <v>12</v>
      </c>
      <c r="D29" s="56">
        <v>3913</v>
      </c>
      <c r="E29" s="41">
        <v>3783</v>
      </c>
      <c r="F29" s="41">
        <v>3866</v>
      </c>
      <c r="G29" s="41">
        <v>3807</v>
      </c>
      <c r="H29" s="42">
        <v>1.9978379059174205E-2</v>
      </c>
      <c r="I29" s="29">
        <v>409556</v>
      </c>
      <c r="J29" s="5"/>
      <c r="K29" s="5"/>
      <c r="L29" s="5"/>
      <c r="M29" s="5"/>
    </row>
    <row r="30" spans="1:13" x14ac:dyDescent="0.45">
      <c r="A30" s="10">
        <v>3656</v>
      </c>
      <c r="B30" s="12" t="s">
        <v>36</v>
      </c>
      <c r="C30" s="12" t="s">
        <v>12</v>
      </c>
      <c r="D30" s="56">
        <v>10901</v>
      </c>
      <c r="E30" s="41">
        <v>10691</v>
      </c>
      <c r="F30" s="41">
        <v>11107</v>
      </c>
      <c r="G30" s="41">
        <v>11105.666666666657</v>
      </c>
      <c r="H30" s="42">
        <v>5.8280330541503056E-2</v>
      </c>
      <c r="I30" s="29">
        <v>1194746</v>
      </c>
      <c r="J30" s="5"/>
      <c r="K30" s="5"/>
      <c r="L30" s="5"/>
      <c r="M30" s="5"/>
    </row>
    <row r="31" spans="1:13" x14ac:dyDescent="0.45">
      <c r="A31" s="10">
        <v>3658</v>
      </c>
      <c r="B31" s="12" t="s">
        <v>37</v>
      </c>
      <c r="C31" s="12" t="s">
        <v>12</v>
      </c>
      <c r="D31" s="56">
        <v>10278</v>
      </c>
      <c r="E31" s="41">
        <v>10549</v>
      </c>
      <c r="F31" s="41">
        <v>10706</v>
      </c>
      <c r="G31" s="41">
        <v>10939</v>
      </c>
      <c r="H31" s="42">
        <v>5.7405697012951576E-2</v>
      </c>
      <c r="I31" s="29">
        <v>1176816</v>
      </c>
      <c r="J31" s="5"/>
      <c r="K31" s="5"/>
      <c r="L31" s="5"/>
      <c r="M31" s="5"/>
    </row>
    <row r="32" spans="1:13" x14ac:dyDescent="0.45">
      <c r="A32" s="36">
        <v>9741</v>
      </c>
      <c r="B32" s="34" t="s">
        <v>38</v>
      </c>
      <c r="C32" s="12" t="s">
        <v>12</v>
      </c>
      <c r="D32" s="56">
        <v>6205</v>
      </c>
      <c r="E32" s="41">
        <v>5928</v>
      </c>
      <c r="F32" s="41">
        <v>5631</v>
      </c>
      <c r="G32" s="41">
        <v>5347.3333333333721</v>
      </c>
      <c r="H32" s="42">
        <v>2.8061742130047713E-2</v>
      </c>
      <c r="I32" s="29">
        <v>575265</v>
      </c>
      <c r="J32" s="5"/>
      <c r="K32" s="5"/>
      <c r="L32" s="5"/>
      <c r="M32" s="5"/>
    </row>
    <row r="33" spans="1:13" x14ac:dyDescent="0.45">
      <c r="A33" s="10">
        <v>3661</v>
      </c>
      <c r="B33" s="12" t="s">
        <v>39</v>
      </c>
      <c r="C33" s="12" t="s">
        <v>12</v>
      </c>
      <c r="D33" s="56">
        <v>10829</v>
      </c>
      <c r="E33" s="41">
        <v>10355</v>
      </c>
      <c r="F33" s="41">
        <v>10943</v>
      </c>
      <c r="G33" s="41">
        <v>10823</v>
      </c>
      <c r="H33" s="42">
        <v>5.6796952077079702E-2</v>
      </c>
      <c r="I33" s="29">
        <v>1164337</v>
      </c>
      <c r="J33" s="5"/>
      <c r="K33" s="5"/>
      <c r="L33" s="5"/>
      <c r="M33" s="5"/>
    </row>
    <row r="34" spans="1:13" x14ac:dyDescent="0.45">
      <c r="A34" s="10">
        <v>9930</v>
      </c>
      <c r="B34" s="12" t="s">
        <v>40</v>
      </c>
      <c r="C34" s="12" t="s">
        <v>12</v>
      </c>
      <c r="D34" s="56">
        <v>1189</v>
      </c>
      <c r="E34" s="41">
        <v>1133</v>
      </c>
      <c r="F34" s="41">
        <v>1562</v>
      </c>
      <c r="G34" s="41">
        <v>1667.6666666666861</v>
      </c>
      <c r="H34" s="42">
        <v>8.7515830866867796E-3</v>
      </c>
      <c r="I34" s="29">
        <v>179407</v>
      </c>
      <c r="J34" s="5"/>
      <c r="K34" s="5"/>
      <c r="L34" s="5"/>
      <c r="M34" s="5"/>
    </row>
    <row r="35" spans="1:13" x14ac:dyDescent="0.45">
      <c r="A35" s="20">
        <v>10115</v>
      </c>
      <c r="B35" s="35" t="s">
        <v>41</v>
      </c>
      <c r="C35" s="12" t="s">
        <v>12</v>
      </c>
      <c r="D35" s="56">
        <v>12413</v>
      </c>
      <c r="E35" s="41">
        <v>11900</v>
      </c>
      <c r="F35" s="41">
        <v>11648</v>
      </c>
      <c r="G35" s="41">
        <v>11222</v>
      </c>
      <c r="H35" s="42">
        <v>5.889082474443208E-2</v>
      </c>
      <c r="I35" s="29">
        <v>1207261</v>
      </c>
      <c r="J35" s="5"/>
      <c r="K35" s="5"/>
      <c r="L35" s="5"/>
      <c r="M35" s="5"/>
    </row>
    <row r="36" spans="1:13" x14ac:dyDescent="0.45">
      <c r="A36" s="10">
        <v>11163</v>
      </c>
      <c r="B36" s="12" t="s">
        <v>42</v>
      </c>
      <c r="C36" s="12" t="s">
        <v>12</v>
      </c>
      <c r="D36" s="56">
        <v>2499</v>
      </c>
      <c r="E36" s="41">
        <v>2379</v>
      </c>
      <c r="F36" s="41">
        <v>2491</v>
      </c>
      <c r="G36" s="41">
        <v>2448.3333333333339</v>
      </c>
      <c r="H36" s="42">
        <v>1.2848366534422081E-2</v>
      </c>
      <c r="I36" s="29">
        <v>263391</v>
      </c>
      <c r="J36" s="5"/>
      <c r="K36" s="5"/>
      <c r="L36" s="5"/>
      <c r="M36" s="5"/>
    </row>
    <row r="37" spans="1:13" x14ac:dyDescent="0.45">
      <c r="A37" s="36">
        <v>3599</v>
      </c>
      <c r="B37" s="34" t="s">
        <v>43</v>
      </c>
      <c r="C37" s="12" t="s">
        <v>12</v>
      </c>
      <c r="D37" s="56">
        <v>17730</v>
      </c>
      <c r="E37" s="41">
        <v>17173</v>
      </c>
      <c r="F37" s="41">
        <v>17262</v>
      </c>
      <c r="G37" s="41">
        <v>16920.333333333314</v>
      </c>
      <c r="H37" s="42">
        <v>8.8794545085609022E-2</v>
      </c>
      <c r="I37" s="29">
        <v>1820288</v>
      </c>
      <c r="J37" s="5"/>
      <c r="K37" s="5"/>
      <c r="L37" s="5"/>
      <c r="M37" s="5"/>
    </row>
    <row r="38" spans="1:13" x14ac:dyDescent="0.45">
      <c r="A38" s="10">
        <v>3652</v>
      </c>
      <c r="B38" s="12" t="s">
        <v>44</v>
      </c>
      <c r="C38" s="12" t="s">
        <v>12</v>
      </c>
      <c r="D38" s="56">
        <v>15603</v>
      </c>
      <c r="E38" s="41">
        <v>15468</v>
      </c>
      <c r="F38" s="41">
        <v>14845</v>
      </c>
      <c r="G38" s="41">
        <v>14547.333333333372</v>
      </c>
      <c r="H38" s="42">
        <v>7.6341512906092548E-2</v>
      </c>
      <c r="I38" s="29">
        <v>1565001</v>
      </c>
      <c r="J38" s="5"/>
      <c r="K38" s="5"/>
      <c r="L38" s="5"/>
      <c r="M38" s="5"/>
    </row>
    <row r="39" spans="1:13" x14ac:dyDescent="0.45">
      <c r="A39" s="10">
        <v>11711</v>
      </c>
      <c r="B39" s="12" t="s">
        <v>45</v>
      </c>
      <c r="C39" s="12" t="s">
        <v>12</v>
      </c>
      <c r="D39" s="56">
        <v>2251</v>
      </c>
      <c r="E39" s="41">
        <v>2253</v>
      </c>
      <c r="F39" s="41">
        <v>2077</v>
      </c>
      <c r="G39" s="41">
        <v>2019.666666666657</v>
      </c>
      <c r="H39" s="42">
        <v>1.0598809098987473E-2</v>
      </c>
      <c r="I39" s="29">
        <v>217275</v>
      </c>
      <c r="J39" s="5"/>
      <c r="K39" s="5"/>
      <c r="L39" s="5"/>
      <c r="M39" s="5"/>
    </row>
    <row r="40" spans="1:13" x14ac:dyDescent="0.45">
      <c r="A40" s="10">
        <v>12826</v>
      </c>
      <c r="B40" s="12" t="s">
        <v>46</v>
      </c>
      <c r="C40" s="12" t="s">
        <v>12</v>
      </c>
      <c r="D40" s="56">
        <v>6898</v>
      </c>
      <c r="E40" s="41">
        <v>6702</v>
      </c>
      <c r="F40" s="41">
        <v>6258</v>
      </c>
      <c r="G40" s="41">
        <v>5979.3333333333721</v>
      </c>
      <c r="H40" s="42">
        <v>3.1378352470315139E-2</v>
      </c>
      <c r="I40" s="29">
        <v>643256</v>
      </c>
      <c r="J40" s="5"/>
      <c r="K40" s="5"/>
      <c r="L40" s="5"/>
      <c r="M40" s="5"/>
    </row>
    <row r="41" spans="1:13" x14ac:dyDescent="0.45">
      <c r="A41" s="10">
        <v>13231</v>
      </c>
      <c r="B41" s="12" t="s">
        <v>47</v>
      </c>
      <c r="C41" s="12" t="s">
        <v>12</v>
      </c>
      <c r="D41" s="56">
        <v>1347</v>
      </c>
      <c r="E41" s="41">
        <v>1177</v>
      </c>
      <c r="F41" s="41">
        <v>1047</v>
      </c>
      <c r="G41" s="41">
        <v>890.33333333331393</v>
      </c>
      <c r="H41" s="42">
        <v>4.672292309522208E-3</v>
      </c>
      <c r="I41" s="29">
        <v>95781</v>
      </c>
      <c r="J41" s="5"/>
      <c r="K41" s="5"/>
      <c r="L41" s="5"/>
      <c r="M41" s="5"/>
    </row>
    <row r="42" spans="1:13" x14ac:dyDescent="0.45">
      <c r="A42" s="36">
        <v>3594</v>
      </c>
      <c r="B42" s="35" t="s">
        <v>48</v>
      </c>
      <c r="C42" s="12" t="s">
        <v>12</v>
      </c>
      <c r="D42" s="56">
        <v>13350</v>
      </c>
      <c r="E42" s="41">
        <v>12895</v>
      </c>
      <c r="F42" s="41">
        <v>13125</v>
      </c>
      <c r="G42" s="41">
        <v>12898.333333333343</v>
      </c>
      <c r="H42" s="42">
        <v>6.7687888774603494E-2</v>
      </c>
      <c r="I42" s="29">
        <v>1387601</v>
      </c>
      <c r="J42" s="5"/>
      <c r="K42" s="5"/>
      <c r="L42" s="5"/>
      <c r="M42" s="5"/>
    </row>
    <row r="43" spans="1:13" x14ac:dyDescent="0.45">
      <c r="A43" s="20">
        <v>42421</v>
      </c>
      <c r="B43" s="35" t="s">
        <v>49</v>
      </c>
      <c r="C43" s="12" t="s">
        <v>12</v>
      </c>
      <c r="D43" s="56">
        <v>2201</v>
      </c>
      <c r="E43" s="41">
        <v>2116</v>
      </c>
      <c r="F43" s="41">
        <v>1801</v>
      </c>
      <c r="G43" s="41">
        <v>1639.3333333333139</v>
      </c>
      <c r="H43" s="42">
        <v>8.6028953868328151E-3</v>
      </c>
      <c r="I43" s="29">
        <v>176359</v>
      </c>
      <c r="J43" s="5"/>
      <c r="K43" s="5"/>
      <c r="L43" s="5"/>
      <c r="M43" s="5"/>
    </row>
    <row r="44" spans="1:13" ht="20.25" thickBot="1" x14ac:dyDescent="0.5">
      <c r="A44" s="21">
        <v>3665</v>
      </c>
      <c r="B44" s="23" t="s">
        <v>50</v>
      </c>
      <c r="C44" s="23" t="s">
        <v>51</v>
      </c>
      <c r="D44" s="57" t="s">
        <v>20</v>
      </c>
      <c r="E44" s="43">
        <v>0</v>
      </c>
      <c r="F44" s="43">
        <v>0</v>
      </c>
      <c r="G44" s="43">
        <v>0</v>
      </c>
      <c r="H44" s="44">
        <v>0</v>
      </c>
      <c r="I44" s="49">
        <v>0</v>
      </c>
      <c r="J44" s="5"/>
      <c r="K44" s="5"/>
      <c r="L44" s="5"/>
      <c r="M44" s="5"/>
    </row>
    <row r="45" spans="1:13" ht="21" thickTop="1" thickBot="1" x14ac:dyDescent="0.5">
      <c r="D45" s="53">
        <v>203484</v>
      </c>
      <c r="E45" s="33">
        <v>196191</v>
      </c>
      <c r="F45" s="33">
        <v>194696</v>
      </c>
      <c r="G45" s="33">
        <v>189335.66666666666</v>
      </c>
      <c r="H45" s="24">
        <v>0.99359593330394558</v>
      </c>
      <c r="I45" s="30">
        <v>20368696</v>
      </c>
    </row>
    <row r="46" spans="1:13" ht="20.25" thickBot="1" x14ac:dyDescent="0.5"/>
    <row r="47" spans="1:13" ht="20.25" thickBot="1" x14ac:dyDescent="0.5">
      <c r="A47" s="67" t="s">
        <v>52</v>
      </c>
      <c r="B47" s="68"/>
      <c r="C47" s="68"/>
      <c r="D47" s="68"/>
      <c r="E47" s="68"/>
      <c r="F47" s="68"/>
      <c r="G47" s="68"/>
      <c r="H47" s="68"/>
      <c r="I47" s="69"/>
    </row>
    <row r="48" spans="1:13" x14ac:dyDescent="0.45">
      <c r="A48" s="26">
        <v>4948</v>
      </c>
      <c r="B48" s="12" t="s">
        <v>53</v>
      </c>
      <c r="C48" s="12" t="s">
        <v>12</v>
      </c>
      <c r="D48" s="56">
        <v>99</v>
      </c>
      <c r="E48" s="32">
        <v>206</v>
      </c>
      <c r="F48" s="32">
        <v>195</v>
      </c>
      <c r="G48" s="32">
        <v>262.66666666667152</v>
      </c>
      <c r="H48" s="13">
        <v>1.3784224409972476E-3</v>
      </c>
      <c r="I48" s="28">
        <v>28257</v>
      </c>
    </row>
    <row r="49" spans="1:13" x14ac:dyDescent="0.45">
      <c r="A49" s="50">
        <v>42808</v>
      </c>
      <c r="B49" s="12" t="s">
        <v>54</v>
      </c>
      <c r="C49" s="12" t="s">
        <v>12</v>
      </c>
      <c r="D49" s="56">
        <v>186</v>
      </c>
      <c r="E49" s="41">
        <v>182</v>
      </c>
      <c r="F49" s="41">
        <v>158</v>
      </c>
      <c r="G49" s="41">
        <v>147.33333333333212</v>
      </c>
      <c r="H49" s="42">
        <v>7.7317603923955224E-4</v>
      </c>
      <c r="I49" s="28">
        <v>15850</v>
      </c>
    </row>
    <row r="50" spans="1:13" x14ac:dyDescent="0.45">
      <c r="A50" s="10">
        <v>10674</v>
      </c>
      <c r="B50" s="12" t="s">
        <v>55</v>
      </c>
      <c r="C50" s="12" t="s">
        <v>12</v>
      </c>
      <c r="D50" s="56">
        <v>413</v>
      </c>
      <c r="E50" s="41">
        <v>384</v>
      </c>
      <c r="F50" s="41">
        <v>364</v>
      </c>
      <c r="G50" s="41">
        <v>338</v>
      </c>
      <c r="H50" s="42">
        <v>1.7737567959025169E-3</v>
      </c>
      <c r="I50" s="29">
        <v>36362</v>
      </c>
    </row>
    <row r="51" spans="1:13" ht="39" x14ac:dyDescent="0.45">
      <c r="A51" s="10">
        <v>4951</v>
      </c>
      <c r="B51" s="12" t="s">
        <v>56</v>
      </c>
      <c r="C51" s="56" t="s">
        <v>19</v>
      </c>
      <c r="D51" s="56" t="s">
        <v>20</v>
      </c>
      <c r="E51" s="41">
        <v>0</v>
      </c>
      <c r="F51" s="41">
        <v>0</v>
      </c>
      <c r="G51" s="41">
        <v>0</v>
      </c>
      <c r="H51" s="42">
        <v>0</v>
      </c>
      <c r="I51" s="29">
        <v>0</v>
      </c>
    </row>
    <row r="52" spans="1:13" ht="39" x14ac:dyDescent="0.45">
      <c r="A52" s="10">
        <v>3659</v>
      </c>
      <c r="B52" s="12" t="s">
        <v>57</v>
      </c>
      <c r="C52" s="12" t="s">
        <v>12</v>
      </c>
      <c r="D52" s="56">
        <v>315</v>
      </c>
      <c r="E52" s="41">
        <v>309</v>
      </c>
      <c r="F52" s="41">
        <v>328</v>
      </c>
      <c r="G52" s="41">
        <v>330.33333333333394</v>
      </c>
      <c r="H52" s="42">
        <v>1.7335236535891494E-3</v>
      </c>
      <c r="I52" s="29">
        <v>35537</v>
      </c>
    </row>
    <row r="53" spans="1:13" x14ac:dyDescent="0.45">
      <c r="A53" s="10">
        <v>25554</v>
      </c>
      <c r="B53" s="12" t="s">
        <v>58</v>
      </c>
      <c r="C53" s="56" t="s">
        <v>19</v>
      </c>
      <c r="D53" s="56" t="s">
        <v>20</v>
      </c>
      <c r="E53" s="41">
        <v>0</v>
      </c>
      <c r="F53" s="41">
        <v>0</v>
      </c>
      <c r="G53" s="41">
        <v>0</v>
      </c>
      <c r="H53" s="42">
        <v>0</v>
      </c>
      <c r="I53" s="29">
        <v>0</v>
      </c>
    </row>
    <row r="54" spans="1:13" x14ac:dyDescent="0.45">
      <c r="A54" s="10">
        <v>4952</v>
      </c>
      <c r="B54" s="12" t="s">
        <v>59</v>
      </c>
      <c r="C54" s="12" t="s">
        <v>12</v>
      </c>
      <c r="D54" s="56">
        <v>195</v>
      </c>
      <c r="E54" s="41">
        <v>184</v>
      </c>
      <c r="F54" s="41">
        <v>158</v>
      </c>
      <c r="G54" s="41">
        <v>142</v>
      </c>
      <c r="H54" s="42">
        <v>7.4518776632590943E-4</v>
      </c>
      <c r="I54" s="29">
        <v>15276</v>
      </c>
    </row>
    <row r="55" spans="1:13" x14ac:dyDescent="0.45">
      <c r="A55" s="36">
        <v>10019</v>
      </c>
      <c r="B55" s="38" t="s">
        <v>60</v>
      </c>
      <c r="C55" s="56" t="s">
        <v>19</v>
      </c>
      <c r="D55" s="56" t="s">
        <v>20</v>
      </c>
      <c r="E55" s="41">
        <v>0</v>
      </c>
      <c r="F55" s="41">
        <v>0</v>
      </c>
      <c r="G55" s="41">
        <v>0</v>
      </c>
      <c r="H55" s="42">
        <v>0</v>
      </c>
      <c r="I55" s="29">
        <v>0</v>
      </c>
    </row>
    <row r="56" spans="1:13" x14ac:dyDescent="0.45">
      <c r="A56" s="21">
        <v>9768</v>
      </c>
      <c r="B56" s="23" t="s">
        <v>61</v>
      </c>
      <c r="C56" s="56" t="s">
        <v>19</v>
      </c>
      <c r="D56" s="57" t="s">
        <v>20</v>
      </c>
      <c r="E56" s="43">
        <v>0</v>
      </c>
      <c r="F56" s="43">
        <v>0</v>
      </c>
      <c r="G56" s="43">
        <v>0</v>
      </c>
      <c r="H56" s="44">
        <v>0</v>
      </c>
      <c r="I56" s="49">
        <v>0</v>
      </c>
    </row>
    <row r="57" spans="1:13" x14ac:dyDescent="0.45">
      <c r="D57" s="53">
        <v>1208</v>
      </c>
      <c r="E57" s="33">
        <v>1265</v>
      </c>
      <c r="F57" s="33">
        <v>1203</v>
      </c>
      <c r="G57" s="33">
        <v>1220.3333333333376</v>
      </c>
      <c r="H57" s="24">
        <v>6.4040666960543755E-3</v>
      </c>
      <c r="I57" s="30">
        <v>131282</v>
      </c>
    </row>
    <row r="58" spans="1:13" ht="20.25" thickBot="1" x14ac:dyDescent="0.5"/>
    <row r="59" spans="1:13" ht="21" thickTop="1" thickBot="1" x14ac:dyDescent="0.5">
      <c r="A59" s="45" t="s">
        <v>62</v>
      </c>
      <c r="B59" s="46"/>
      <c r="C59" s="47"/>
      <c r="D59" s="53">
        <v>204692</v>
      </c>
      <c r="E59" s="33">
        <v>197456</v>
      </c>
      <c r="F59" s="33">
        <v>195899</v>
      </c>
      <c r="G59" s="33">
        <v>190556</v>
      </c>
      <c r="H59" s="24">
        <v>1</v>
      </c>
      <c r="I59" s="30">
        <v>20499978</v>
      </c>
      <c r="J59" s="5"/>
      <c r="K59" s="5"/>
      <c r="L59" s="5"/>
      <c r="M59" s="5"/>
    </row>
    <row r="60" spans="1:13" x14ac:dyDescent="0.45">
      <c r="C60" s="11"/>
      <c r="D60" s="55"/>
      <c r="E60" s="11"/>
      <c r="F60" s="11"/>
      <c r="G60" s="11"/>
      <c r="H60" s="11"/>
      <c r="I60" s="15"/>
      <c r="J60" s="15"/>
      <c r="K60" s="15"/>
      <c r="L60" s="16"/>
      <c r="M60" s="59"/>
    </row>
    <row r="61" spans="1:13" ht="15" customHeight="1" x14ac:dyDescent="0.45">
      <c r="C61" s="11"/>
      <c r="D61" s="55"/>
      <c r="E61" s="11"/>
      <c r="F61" s="11"/>
      <c r="G61" s="11"/>
      <c r="H61" s="11"/>
      <c r="I61" s="15"/>
      <c r="J61" s="15"/>
      <c r="K61" s="15"/>
      <c r="L61" s="16"/>
      <c r="M61" s="60"/>
    </row>
    <row r="62" spans="1:13" x14ac:dyDescent="0.45">
      <c r="A62" s="61" t="s">
        <v>63</v>
      </c>
      <c r="B62" s="61"/>
      <c r="C62" s="62"/>
      <c r="D62" s="55"/>
      <c r="E62" s="11"/>
      <c r="F62" s="11"/>
      <c r="G62" s="11"/>
      <c r="H62" s="11"/>
      <c r="I62" s="15"/>
      <c r="J62" s="15"/>
      <c r="K62" s="15"/>
      <c r="L62" s="16"/>
      <c r="M62" s="60"/>
    </row>
    <row r="63" spans="1:13" x14ac:dyDescent="0.45">
      <c r="A63" s="63"/>
      <c r="B63" s="14"/>
      <c r="C63" s="11"/>
      <c r="D63" s="55"/>
      <c r="E63" s="11"/>
      <c r="F63" s="11"/>
      <c r="G63" s="11"/>
      <c r="H63" s="11"/>
      <c r="I63" s="15"/>
      <c r="J63" s="15"/>
      <c r="K63" s="15"/>
      <c r="L63" s="16"/>
      <c r="M63" s="60"/>
    </row>
    <row r="64" spans="1:13" x14ac:dyDescent="0.45">
      <c r="A64" s="64" t="s">
        <v>64</v>
      </c>
      <c r="B64" s="64"/>
      <c r="C64" s="64"/>
      <c r="D64" s="55"/>
      <c r="E64" s="11"/>
      <c r="F64" s="11"/>
      <c r="G64" s="11"/>
      <c r="H64" s="11"/>
      <c r="I64" s="15"/>
      <c r="J64" s="15"/>
      <c r="K64" s="15"/>
      <c r="L64" s="16"/>
      <c r="M64" s="60"/>
    </row>
    <row r="65" spans="1:13" x14ac:dyDescent="0.45">
      <c r="A65" s="14"/>
      <c r="B65" s="11"/>
      <c r="C65" s="11"/>
      <c r="D65" s="55"/>
      <c r="E65" s="11"/>
      <c r="F65" s="11"/>
      <c r="G65" s="11"/>
      <c r="H65" s="11"/>
      <c r="I65" s="15"/>
      <c r="J65" s="15"/>
      <c r="K65" s="15"/>
      <c r="L65" s="16"/>
      <c r="M65" s="60"/>
    </row>
    <row r="66" spans="1:13" x14ac:dyDescent="0.45">
      <c r="A66" s="64" t="s">
        <v>65</v>
      </c>
      <c r="B66" s="64"/>
      <c r="C66" s="64"/>
      <c r="D66" s="55"/>
      <c r="E66" s="11"/>
      <c r="F66" s="11"/>
      <c r="G66" s="11"/>
      <c r="H66" s="11"/>
      <c r="I66" s="15"/>
      <c r="J66" s="15"/>
      <c r="K66" s="15"/>
      <c r="L66" s="16"/>
      <c r="M66" s="60"/>
    </row>
    <row r="67" spans="1:13" x14ac:dyDescent="0.45">
      <c r="A67" s="14"/>
      <c r="B67" s="11"/>
      <c r="C67" s="11"/>
      <c r="D67" s="55"/>
      <c r="E67" s="11"/>
      <c r="F67" s="11"/>
      <c r="G67" s="11"/>
      <c r="H67" s="11"/>
      <c r="I67" s="15"/>
      <c r="J67" s="15"/>
      <c r="K67" s="15"/>
      <c r="L67" s="16"/>
    </row>
    <row r="68" spans="1:13" x14ac:dyDescent="0.45">
      <c r="A68" s="14"/>
      <c r="B68" s="11"/>
      <c r="C68" s="11"/>
      <c r="D68" s="55"/>
      <c r="E68" s="11"/>
      <c r="F68" s="11"/>
      <c r="G68" s="11"/>
      <c r="H68" s="11"/>
      <c r="I68" s="15"/>
      <c r="J68" s="15"/>
      <c r="K68" s="15"/>
      <c r="L68" s="16"/>
    </row>
    <row r="69" spans="1:13" x14ac:dyDescent="0.45">
      <c r="A69" s="14"/>
      <c r="B69" s="11"/>
      <c r="C69" s="11"/>
      <c r="D69" s="55"/>
      <c r="E69" s="11"/>
      <c r="F69" s="11"/>
      <c r="G69" s="11"/>
      <c r="H69" s="11"/>
      <c r="I69" s="15"/>
      <c r="J69" s="15"/>
      <c r="K69" s="15"/>
      <c r="L69" s="16"/>
    </row>
    <row r="70" spans="1:13" x14ac:dyDescent="0.45">
      <c r="A70" s="14"/>
      <c r="B70" s="11"/>
      <c r="C70" s="11"/>
      <c r="D70" s="55"/>
      <c r="E70" s="11"/>
      <c r="F70" s="11"/>
      <c r="G70" s="11"/>
      <c r="H70" s="11"/>
      <c r="I70" s="15"/>
      <c r="J70" s="15"/>
      <c r="K70" s="15"/>
      <c r="L70" s="16"/>
    </row>
    <row r="71" spans="1:13" x14ac:dyDescent="0.45">
      <c r="A71" s="14"/>
      <c r="B71" s="11"/>
      <c r="C71" s="11"/>
      <c r="D71" s="55"/>
      <c r="E71" s="11"/>
      <c r="F71" s="11"/>
      <c r="G71" s="11"/>
      <c r="H71" s="11"/>
      <c r="I71" s="15"/>
      <c r="J71" s="15"/>
      <c r="K71" s="15"/>
      <c r="L71" s="16"/>
    </row>
    <row r="72" spans="1:13" x14ac:dyDescent="0.45">
      <c r="A72" s="14"/>
      <c r="B72" s="11"/>
      <c r="C72" s="11"/>
      <c r="D72" s="55"/>
      <c r="E72" s="11"/>
      <c r="F72" s="11"/>
      <c r="G72" s="11"/>
      <c r="H72" s="11"/>
      <c r="I72" s="15"/>
      <c r="J72" s="15"/>
      <c r="K72" s="15"/>
      <c r="L72" s="16"/>
    </row>
    <row r="73" spans="1:13" x14ac:dyDescent="0.45">
      <c r="A73" s="14"/>
      <c r="B73" s="11"/>
      <c r="C73" s="11"/>
      <c r="D73" s="55"/>
      <c r="E73" s="11"/>
      <c r="F73" s="11"/>
      <c r="G73" s="11"/>
      <c r="H73" s="11"/>
      <c r="I73" s="15"/>
      <c r="J73" s="15"/>
      <c r="K73" s="15"/>
      <c r="L73" s="16"/>
    </row>
    <row r="74" spans="1:13" x14ac:dyDescent="0.45">
      <c r="A74" s="14"/>
      <c r="B74" s="11"/>
      <c r="C74" s="11"/>
      <c r="D74" s="55"/>
      <c r="E74" s="11"/>
      <c r="F74" s="11"/>
      <c r="G74" s="11"/>
      <c r="H74" s="11"/>
      <c r="I74" s="15"/>
      <c r="J74" s="15"/>
      <c r="K74" s="15"/>
      <c r="L74" s="16"/>
    </row>
    <row r="75" spans="1:13" x14ac:dyDescent="0.45">
      <c r="A75" s="14"/>
      <c r="B75" s="11"/>
      <c r="C75" s="11"/>
      <c r="D75" s="55"/>
      <c r="E75" s="11"/>
      <c r="F75" s="11"/>
      <c r="G75" s="11"/>
      <c r="H75" s="11"/>
      <c r="I75" s="15"/>
      <c r="J75" s="15"/>
      <c r="K75" s="15"/>
      <c r="L75" s="16"/>
    </row>
    <row r="76" spans="1:13" x14ac:dyDescent="0.45">
      <c r="A76" s="14"/>
      <c r="B76" s="11"/>
      <c r="C76" s="11"/>
      <c r="D76" s="55"/>
      <c r="E76" s="11"/>
      <c r="F76" s="11"/>
      <c r="G76" s="11"/>
      <c r="H76" s="11"/>
      <c r="I76" s="15"/>
      <c r="J76" s="15"/>
      <c r="K76" s="15"/>
      <c r="L76" s="16"/>
    </row>
    <row r="77" spans="1:13" x14ac:dyDescent="0.45">
      <c r="A77" s="14"/>
      <c r="B77" s="11"/>
      <c r="C77" s="11"/>
      <c r="D77" s="55"/>
      <c r="E77" s="11"/>
      <c r="F77" s="11"/>
      <c r="G77" s="11"/>
      <c r="H77" s="11"/>
      <c r="I77" s="15"/>
      <c r="J77" s="15"/>
      <c r="K77" s="15"/>
      <c r="L77" s="16"/>
    </row>
    <row r="78" spans="1:13" x14ac:dyDescent="0.45">
      <c r="A78" s="14"/>
      <c r="B78" s="11"/>
      <c r="C78" s="11"/>
      <c r="D78" s="55"/>
      <c r="E78" s="11"/>
      <c r="F78" s="11"/>
      <c r="G78" s="11"/>
      <c r="H78" s="11"/>
      <c r="I78" s="15"/>
      <c r="J78" s="15"/>
      <c r="K78" s="15"/>
      <c r="L78" s="16"/>
    </row>
    <row r="79" spans="1:13" x14ac:dyDescent="0.45">
      <c r="A79" s="14"/>
      <c r="B79" s="11"/>
      <c r="C79" s="11"/>
      <c r="D79" s="55"/>
      <c r="E79" s="11"/>
      <c r="F79" s="11"/>
      <c r="G79" s="11"/>
      <c r="H79" s="11"/>
      <c r="I79" s="15"/>
      <c r="J79" s="15"/>
      <c r="K79" s="15"/>
      <c r="L79" s="16"/>
    </row>
    <row r="80" spans="1:13" x14ac:dyDescent="0.45">
      <c r="A80" s="14"/>
      <c r="B80" s="11"/>
      <c r="C80" s="11"/>
      <c r="D80" s="55"/>
      <c r="E80" s="11"/>
      <c r="F80" s="11"/>
      <c r="G80" s="11"/>
      <c r="H80" s="11"/>
      <c r="I80" s="15"/>
      <c r="J80" s="15"/>
      <c r="K80" s="15"/>
      <c r="L80" s="16"/>
    </row>
    <row r="81" spans="1:12" x14ac:dyDescent="0.45">
      <c r="A81" s="14"/>
      <c r="B81" s="11"/>
      <c r="C81" s="11"/>
      <c r="D81" s="55"/>
      <c r="E81" s="11"/>
      <c r="F81" s="11"/>
      <c r="G81" s="11"/>
      <c r="H81" s="11"/>
      <c r="I81" s="15"/>
      <c r="J81" s="15"/>
      <c r="K81" s="15"/>
      <c r="L81" s="16"/>
    </row>
    <row r="82" spans="1:12" x14ac:dyDescent="0.45">
      <c r="A82" s="14"/>
      <c r="B82" s="11"/>
      <c r="C82" s="11"/>
      <c r="D82" s="55"/>
      <c r="E82" s="11"/>
      <c r="F82" s="11"/>
      <c r="G82" s="11"/>
      <c r="H82" s="11"/>
      <c r="I82" s="15"/>
      <c r="J82" s="15"/>
      <c r="K82" s="15"/>
      <c r="L82" s="16"/>
    </row>
    <row r="83" spans="1:12" x14ac:dyDescent="0.45">
      <c r="A83" s="14"/>
      <c r="B83" s="11"/>
      <c r="C83" s="11"/>
      <c r="D83" s="55"/>
      <c r="E83" s="11"/>
      <c r="F83" s="11"/>
      <c r="G83" s="11"/>
      <c r="H83" s="11"/>
      <c r="I83" s="15"/>
      <c r="J83" s="15"/>
      <c r="K83" s="15"/>
      <c r="L83" s="16"/>
    </row>
    <row r="84" spans="1:12" x14ac:dyDescent="0.45">
      <c r="A84" s="14"/>
      <c r="B84" s="11"/>
      <c r="C84" s="11"/>
      <c r="D84" s="55"/>
      <c r="E84" s="11"/>
      <c r="F84" s="11"/>
      <c r="G84" s="11"/>
      <c r="H84" s="11"/>
      <c r="I84" s="15"/>
      <c r="J84" s="15"/>
      <c r="K84" s="15"/>
      <c r="L84" s="16"/>
    </row>
    <row r="85" spans="1:12" x14ac:dyDescent="0.45">
      <c r="A85" s="14"/>
      <c r="B85" s="11"/>
      <c r="C85" s="11"/>
      <c r="D85" s="55"/>
      <c r="E85" s="11"/>
      <c r="F85" s="11"/>
      <c r="G85" s="11"/>
      <c r="H85" s="11"/>
      <c r="I85" s="15"/>
      <c r="J85" s="15"/>
      <c r="L85" s="16"/>
    </row>
    <row r="86" spans="1:12" x14ac:dyDescent="0.45">
      <c r="A86" s="14"/>
      <c r="B86" s="11"/>
      <c r="C86" s="11"/>
      <c r="D86" s="55"/>
      <c r="E86" s="11"/>
      <c r="F86" s="11"/>
      <c r="G86" s="11"/>
      <c r="H86" s="11"/>
      <c r="I86" s="15"/>
      <c r="J86" s="15"/>
      <c r="L86" s="16"/>
    </row>
    <row r="87" spans="1:12" x14ac:dyDescent="0.45">
      <c r="A87" s="14"/>
      <c r="B87" s="11"/>
      <c r="C87" s="11"/>
      <c r="D87" s="55"/>
      <c r="E87" s="11"/>
      <c r="F87" s="11"/>
      <c r="G87" s="11"/>
      <c r="H87" s="11"/>
      <c r="I87" s="15"/>
      <c r="J87" s="15"/>
      <c r="L87" s="16"/>
    </row>
    <row r="88" spans="1:12" x14ac:dyDescent="0.45">
      <c r="A88" s="14"/>
      <c r="B88" s="11"/>
      <c r="C88" s="11"/>
      <c r="D88" s="55"/>
      <c r="E88" s="11"/>
      <c r="F88" s="11"/>
      <c r="G88" s="11"/>
      <c r="H88" s="11"/>
      <c r="I88" s="15"/>
      <c r="J88" s="15"/>
      <c r="L88" s="16"/>
    </row>
    <row r="89" spans="1:12" x14ac:dyDescent="0.45">
      <c r="A89" s="14"/>
      <c r="B89" s="11"/>
      <c r="C89" s="11"/>
      <c r="D89" s="55"/>
      <c r="E89" s="11"/>
      <c r="F89" s="11"/>
      <c r="G89" s="11"/>
      <c r="H89" s="11"/>
      <c r="I89" s="15"/>
      <c r="J89" s="15"/>
      <c r="L89" s="16"/>
    </row>
    <row r="90" spans="1:12" x14ac:dyDescent="0.45">
      <c r="J90" s="15"/>
      <c r="L90" s="16"/>
    </row>
  </sheetData>
  <mergeCells count="6">
    <mergeCell ref="A66:C66"/>
    <mergeCell ref="A1:J1"/>
    <mergeCell ref="I5:J5"/>
    <mergeCell ref="A7:I7"/>
    <mergeCell ref="A47:I47"/>
    <mergeCell ref="A64:C6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41FF-E8E8-45F6-9886-F3E56FB99D98}">
  <dimension ref="A1:D8"/>
  <sheetViews>
    <sheetView workbookViewId="0">
      <selection activeCell="Q10" sqref="Q10"/>
    </sheetView>
  </sheetViews>
  <sheetFormatPr defaultRowHeight="15" x14ac:dyDescent="0.25"/>
  <cols>
    <col min="1" max="1" width="44.5703125" bestFit="1" customWidth="1"/>
    <col min="2" max="2" width="17.7109375" style="25" bestFit="1" customWidth="1"/>
    <col min="3" max="3" width="9.85546875" bestFit="1" customWidth="1"/>
    <col min="4" max="4" width="15.5703125" style="25" bestFit="1" customWidth="1"/>
  </cols>
  <sheetData>
    <row r="1" spans="1:4" x14ac:dyDescent="0.25">
      <c r="A1" s="25" t="s">
        <v>66</v>
      </c>
    </row>
    <row r="3" spans="1:4" x14ac:dyDescent="0.25">
      <c r="A3" t="s">
        <v>67</v>
      </c>
      <c r="B3" s="25" t="s">
        <v>68</v>
      </c>
      <c r="C3" t="s">
        <v>69</v>
      </c>
      <c r="D3" s="25" t="s">
        <v>70</v>
      </c>
    </row>
    <row r="4" spans="1:4" x14ac:dyDescent="0.25">
      <c r="A4" s="25" t="s">
        <v>71</v>
      </c>
      <c r="B4" s="25">
        <v>5394</v>
      </c>
      <c r="C4">
        <v>2</v>
      </c>
      <c r="D4" s="25">
        <f>B4*C4</f>
        <v>10788</v>
      </c>
    </row>
    <row r="5" spans="1:4" x14ac:dyDescent="0.25">
      <c r="A5" s="25" t="s">
        <v>72</v>
      </c>
      <c r="D5" s="25">
        <v>5810</v>
      </c>
    </row>
    <row r="6" spans="1:4" x14ac:dyDescent="0.25">
      <c r="A6" s="25" t="s">
        <v>73</v>
      </c>
      <c r="B6" s="25">
        <v>2886</v>
      </c>
      <c r="C6">
        <v>2</v>
      </c>
      <c r="D6" s="25">
        <f>B6*C6</f>
        <v>5772</v>
      </c>
    </row>
    <row r="7" spans="1:4" x14ac:dyDescent="0.25">
      <c r="A7" s="25" t="s">
        <v>74</v>
      </c>
      <c r="B7" s="25">
        <v>4285</v>
      </c>
      <c r="C7">
        <v>2</v>
      </c>
      <c r="D7" s="25">
        <f>B7*C7</f>
        <v>8570</v>
      </c>
    </row>
    <row r="8" spans="1:4" x14ac:dyDescent="0.25">
      <c r="A8" s="25" t="s">
        <v>75</v>
      </c>
      <c r="B8" s="25">
        <v>1730</v>
      </c>
      <c r="C8">
        <v>2</v>
      </c>
      <c r="D8" s="25">
        <f>B8*C8</f>
        <v>3460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95e12e-aeb3-48ed-8879-9702dd1a10e7">
      <Terms xmlns="http://schemas.microsoft.com/office/infopath/2007/PartnerControls"/>
    </lcf76f155ced4ddcb4097134ff3c332f>
    <TaxCatchAll xmlns="bddd33d5-d539-4a01-8741-e67290e081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FE9E090D4D6459378BBB98DA6D2F3" ma:contentTypeVersion="15" ma:contentTypeDescription="Create a new document." ma:contentTypeScope="" ma:versionID="358e0a7d8f5cc1d85564079614c9ab12">
  <xsd:schema xmlns:xsd="http://www.w3.org/2001/XMLSchema" xmlns:xs="http://www.w3.org/2001/XMLSchema" xmlns:p="http://schemas.microsoft.com/office/2006/metadata/properties" xmlns:ns2="0595e12e-aeb3-48ed-8879-9702dd1a10e7" xmlns:ns3="bddd33d5-d539-4a01-8741-e67290e081d5" targetNamespace="http://schemas.microsoft.com/office/2006/metadata/properties" ma:root="true" ma:fieldsID="b9d344b6a09455033e96267f83d297a2" ns2:_="" ns3:_="">
    <xsd:import namespace="0595e12e-aeb3-48ed-8879-9702dd1a10e7"/>
    <xsd:import namespace="bddd33d5-d539-4a01-8741-e67290e08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5e12e-aeb3-48ed-8879-9702dd1a1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8882c80-0cf4-468a-a21d-ff52c597e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d33d5-d539-4a01-8741-e67290e081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6b4a85c-1f4e-4ef2-b245-8298284c58b9}" ma:internalName="TaxCatchAll" ma:showField="CatchAllData" ma:web="bddd33d5-d539-4a01-8741-e67290e08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D9E6CC-FD69-4942-9749-A30025C20A2B}">
  <ds:schemaRefs>
    <ds:schemaRef ds:uri="http://schemas.microsoft.com/office/2006/metadata/properties"/>
    <ds:schemaRef ds:uri="http://schemas.microsoft.com/office/infopath/2007/PartnerControls"/>
    <ds:schemaRef ds:uri="0595e12e-aeb3-48ed-8879-9702dd1a10e7"/>
    <ds:schemaRef ds:uri="bddd33d5-d539-4a01-8741-e67290e081d5"/>
  </ds:schemaRefs>
</ds:datastoreItem>
</file>

<file path=customXml/itemProps2.xml><?xml version="1.0" encoding="utf-8"?>
<ds:datastoreItem xmlns:ds="http://schemas.openxmlformats.org/officeDocument/2006/customXml" ds:itemID="{A05F02EF-486C-4141-BF38-7032CD06CC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007027-1614-4966-8C03-EC682A2B5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5e12e-aeb3-48ed-8879-9702dd1a10e7"/>
    <ds:schemaRef ds:uri="bddd33d5-d539-4a01-8741-e67290e08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</vt:lpstr>
      <vt:lpstr>Alloc Calculation</vt:lpstr>
      <vt:lpstr>Maximum Awards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Bustos Ford, Marty</dc:creator>
  <cp:keywords/>
  <dc:description/>
  <cp:lastModifiedBy>Johnson, Troyling</cp:lastModifiedBy>
  <cp:revision/>
  <dcterms:created xsi:type="dcterms:W3CDTF">2024-01-09T20:50:13Z</dcterms:created>
  <dcterms:modified xsi:type="dcterms:W3CDTF">2024-04-25T19:06:10Z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0x010100062283737EB4214DBBECF989EBD34753</vt:lpwstr>
  </property>
</Properties>
</file>