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H:\BF\SFA\FAS\Accounting\Allocations\Allocations_2022\FY22 Preliminary Allocation Spreadsheets\"/>
    </mc:Choice>
  </mc:AlternateContent>
  <xr:revisionPtr revIDLastSave="0" documentId="8_{7E612E6B-8170-4CE9-9497-E677F66CBAAC}" xr6:coauthVersionLast="45" xr6:coauthVersionMax="45" xr10:uidLastSave="{00000000-0000-0000-0000-000000000000}"/>
  <bookViews>
    <workbookView xWindow="28680" yWindow="-120" windowWidth="29040" windowHeight="15840" tabRatio="818" activeTab="1" xr2:uid="{00000000-000D-0000-FFFF-FFFF00000000}"/>
  </bookViews>
  <sheets>
    <sheet name="Rule" sheetId="3" r:id="rId1"/>
    <sheet name="Calculation" sheetId="4" r:id="rId2"/>
  </sheets>
  <externalReferences>
    <externalReference r:id="rId3"/>
    <externalReference r:id="rId4"/>
  </externalReferences>
  <definedNames>
    <definedName name="Allocation">'[1]FY16 Original Allocation'!$A$4:$C$50</definedName>
    <definedName name="Allocationseighteen">#REF!</definedName>
    <definedName name="AllocCalcYr">'[2]Alloc Calculation'!#REF!</definedName>
    <definedName name="Assoc">#REF!</definedName>
    <definedName name="AvgNeedCount">'[2]Alloc Calculation'!#REF!</definedName>
    <definedName name="CurAlloc">#REF!</definedName>
    <definedName name="CurAvgNeedCount">#REF!</definedName>
    <definedName name="CurAvgNeedShare">#REF!</definedName>
    <definedName name="CurAvgTotNeed">#REF!</definedName>
    <definedName name="CurFallNeedCount">#REF!</definedName>
    <definedName name="CurFallNeedShare">#REF!</definedName>
    <definedName name="CurFallTotNeed">#REF!</definedName>
    <definedName name="DIFF1">#REF!</definedName>
    <definedName name="DIFF2">#REF!</definedName>
    <definedName name="DIFF3">#REF!</definedName>
    <definedName name="DIFF4">#REF!</definedName>
    <definedName name="DIFF5">#REF!</definedName>
    <definedName name="FADS">'[1]FY14-15 Data from FADS'!$A$4:$J$45</definedName>
    <definedName name="FADSDATA">#REF!</definedName>
    <definedName name="FirstTime">#REF!</definedName>
    <definedName name="freshman">'[1]1stTime Fresh. Dta frm CBM-FADS'!$A$1:$C$38</definedName>
    <definedName name="FYAllocYr">#REF!</definedName>
    <definedName name="TEOG">#REF!</definedName>
    <definedName name="transfer">'[1]Transfer data frm FADS'!$A$1:$C$44</definedName>
    <definedName name="UpAvgAlloc">#REF!</definedName>
    <definedName name="UpAvgNeedCount1">#REF!</definedName>
    <definedName name="UpAvgNeedShare1">#REF!</definedName>
    <definedName name="UpAvgTotNeed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<sst xmlns="http://schemas.openxmlformats.org/spreadsheetml/2006/main" count="107" uniqueCount="87">
  <si>
    <t>FICE</t>
  </si>
  <si>
    <t>Angelo State University</t>
  </si>
  <si>
    <t>Texas A&amp;M University-Commerce</t>
  </si>
  <si>
    <t>Midwestern State University</t>
  </si>
  <si>
    <t>University of North Texas</t>
  </si>
  <si>
    <t>Sam Houston State University</t>
  </si>
  <si>
    <t>Texas State University</t>
  </si>
  <si>
    <t>Stephen F. Austin State University</t>
  </si>
  <si>
    <t>Sul Ross State University</t>
  </si>
  <si>
    <t>Prairie View A&amp;M University</t>
  </si>
  <si>
    <t>Tarleton State University</t>
  </si>
  <si>
    <t>Texas A&amp;M University-Kingsville</t>
  </si>
  <si>
    <t>Texas Southern University</t>
  </si>
  <si>
    <t>Texas Tech University</t>
  </si>
  <si>
    <t>Texas Woman's University</t>
  </si>
  <si>
    <t>University of Houston</t>
  </si>
  <si>
    <t>The University of Texas at Arlington</t>
  </si>
  <si>
    <t>The University of Texas at Austin</t>
  </si>
  <si>
    <t>The University of Texas at El Paso</t>
  </si>
  <si>
    <t>West Texas A&amp;M University</t>
  </si>
  <si>
    <t>Texas A&amp;M International University</t>
  </si>
  <si>
    <t>The University of Texas at Dallas</t>
  </si>
  <si>
    <t>The University of Texas at San Antonio</t>
  </si>
  <si>
    <t>Texas A&amp;M University at Galveston</t>
  </si>
  <si>
    <t>The University of Texas at Tyler</t>
  </si>
  <si>
    <t>University of Houston-Clear Lake</t>
  </si>
  <si>
    <t>University of Houston-Downtown</t>
  </si>
  <si>
    <t>University of Houston-Victoria</t>
  </si>
  <si>
    <t>Texas A&amp;M University-Texarkana</t>
  </si>
  <si>
    <t>University of North Texas at Dallas</t>
  </si>
  <si>
    <t>Texas A&amp;M University-San Antonio</t>
  </si>
  <si>
    <t>Aggregate #  of RY students</t>
  </si>
  <si>
    <t xml:space="preserve">Institution </t>
  </si>
  <si>
    <t>Health-Related Institutions</t>
  </si>
  <si>
    <t>The University of Texas Southwestern Medical Center</t>
  </si>
  <si>
    <t>Public Universities</t>
  </si>
  <si>
    <t>Lamar University</t>
  </si>
  <si>
    <t>Texas A&amp;M University</t>
  </si>
  <si>
    <t xml:space="preserve">Texas A&amp;M University-Central Texas </t>
  </si>
  <si>
    <t>Texas A&amp;M University-Corpus Christi</t>
  </si>
  <si>
    <t>Grand Total:</t>
  </si>
  <si>
    <t>Sum of # of First-Time Freshmen TEOG Transfers and Transfers w/Assoc.</t>
  </si>
  <si>
    <t xml:space="preserve"> </t>
  </si>
  <si>
    <r>
      <t>*</t>
    </r>
    <r>
      <rPr>
        <sz val="11"/>
        <color theme="1"/>
        <rFont val="Tahoma"/>
        <family val="2"/>
      </rPr>
      <t xml:space="preserve">Calculation includes a rounded number  </t>
    </r>
  </si>
  <si>
    <r>
      <rPr>
        <b/>
        <sz val="11"/>
        <color theme="1"/>
        <rFont val="Tahoma"/>
        <family val="2"/>
      </rPr>
      <t>**</t>
    </r>
    <r>
      <rPr>
        <sz val="11"/>
        <color theme="1"/>
        <rFont val="Tahoma"/>
        <family val="2"/>
      </rPr>
      <t>Students included in this count met the basic TEXAS Grant program requirements.</t>
    </r>
  </si>
  <si>
    <t xml:space="preserve">(a) Allocations for Fiscal Year 2017 and Later. 
  (1) The share of funds for each institution eligible to make both initial and continuation awards will equal: 
    (A) the number of Initial Award TEXAS Grant recipients at the institution in the Prior-Prior Year multiplied by the percentage of Initial Award TEXAS Grant recipients in the year prior to the Prior-Prior Year who received a Renewal Award in the Prior-Prior Year; plus the number of Renewal Award TEXAS Grant recipients at the institution in the Prior-Prior Year multiplied by the percentage of Renewal Award TEXAS Grant recipients in the year prior to the Prior-Prior Year who received a Renewal Award in the Prior-Prior Year, multiplied by the institution's average TEXAS Grant award in the Prior-Prior Year, up to the amount of the Target Award for the fiscal year for which allocations are occurring; plus 
    (B) the institution's proportions of the remaining appropriation is based on the sum of the number of students who were reported as a first time enrolling freshman; or an entering undergraduate transfer student who completed an associate's degree within the prior 12 months to enrolling; or an entering undergraduate transfer student who received an Initial TEOG award for the Fall 2014 semester or later, has completed at least 24 semester credit hours, and has earned an overall GPA of at least 2.5 on a four-point scale on all course work previously attempted, and:
      (i) were enrolled as undergraduate students and had not yet received a Bachelor's degree; 
      (ii) were identified as Texas residents; 
      (iii) were enrolled at least 3/4-time; and
      (iv) had a 9-month Expected Family Contribution, calculated using federal methodology, that was less than or equal to the cap established for TEXAS Grant in the Prior-Prior Year. 
  (2) Institutions who are only eligible to make continuation awards will not receive a specific allocation. Those schools will have until August 1, or the first working day thereafter if it falls on a weekend or holiday, to submit for reimbursement any award for a student who is identified as eligible and is awarded a TEXAS Grant. Those awards will be funded through any unencumbered program funds. 
  (3) The TEXAS Grant allocation spreadsheet will be provided to the institutions for review and the institutions will be given 10 working days, beginning the day of the notice's distribution and excluding State holidays, to confirm that the spreadsheet accurately reflects the data they submitted or to advise Board staff of any inaccuracies. </t>
  </si>
  <si>
    <t>% of the IY Share of  Appropriation</t>
  </si>
  <si>
    <t>FY19 IY # of students</t>
  </si>
  <si>
    <t>FY19 RY # of students</t>
  </si>
  <si>
    <t>22.236.  Allocation and Reallocation of Funds.*</t>
  </si>
  <si>
    <t>*</t>
  </si>
  <si>
    <t>The University of Texas Medical Branch at Galveston</t>
  </si>
  <si>
    <t>Texas A&amp;M Health Science Center</t>
  </si>
  <si>
    <t>Texas Tech Univ. Health Science Center</t>
  </si>
  <si>
    <t xml:space="preserve">The University of Texas Health Science Center  at Houston </t>
  </si>
  <si>
    <t xml:space="preserve">The University of Texas M.D. Anderson Cancer Center </t>
  </si>
  <si>
    <t>The University of Texas Health Science Center at  San Antonio</t>
  </si>
  <si>
    <t>University of North Texas Health Science Center at Forth Worth</t>
  </si>
  <si>
    <t>Texas Tech University Health Sciences Center at El Paso</t>
  </si>
  <si>
    <t>The University of Texas at Permian Basin</t>
  </si>
  <si>
    <t>University of Texas-Rio Grande Valley</t>
  </si>
  <si>
    <t>Renewal Awards:</t>
  </si>
  <si>
    <t>Initial Awards (each individual institution's percentage of remaining appropriation):</t>
  </si>
  <si>
    <t>FY2022 Allocation Calculation - Mathematical Formula</t>
  </si>
  <si>
    <t>FY2022 TEXAS Grant Preliminary Allocation</t>
  </si>
  <si>
    <t>FY2022 Appropriation***:</t>
  </si>
  <si>
    <t>Sum of FY22 RY Allocation Amount:</t>
  </si>
  <si>
    <t>FY22 IY Available Funds:</t>
  </si>
  <si>
    <t>FY20 Average Award Amount. Up to Target Awd. Amt.</t>
  </si>
  <si>
    <t>FY19 IY # of students who returned as RY in FY20</t>
  </si>
  <si>
    <t>% of FY19 IY who returned as RY in FY20*</t>
  </si>
  <si>
    <t>FY20 IY # of students</t>
  </si>
  <si>
    <t>FY19 RY # of students who returned as RY in FY20</t>
  </si>
  <si>
    <t>% of FY19 RY who returned as RY in FY20*</t>
  </si>
  <si>
    <t>FY20 RY # of students</t>
  </si>
  <si>
    <t># of FY20 RY multiplied by the % FY19 RY who returned as RY in FY20*</t>
  </si>
  <si>
    <t xml:space="preserve">FY2020 # of First-Time Freshmen** </t>
  </si>
  <si>
    <t>FY2020 # of TEOG Transfers**</t>
  </si>
  <si>
    <t>FY2020 # of Transfers with Assoc. Degree**</t>
  </si>
  <si>
    <t>FY22 IY Allocated Amount*</t>
  </si>
  <si>
    <t>FY22 Combined RY and IY Preliminary Allocation Amount</t>
  </si>
  <si>
    <t>***Appropriation amount is based on General Appropriations Act, Senate Bill 1, 87th Texas Legislature.</t>
  </si>
  <si>
    <t># of FY20 IY students multiplied by % of FY19 IY who returned as RY in FY20*</t>
  </si>
  <si>
    <t>FY22 RY Allocated Amount (RY AGG # multiplied by FY20 Avg. Awd. Amt.)</t>
  </si>
  <si>
    <t>**</t>
  </si>
  <si>
    <t xml:space="preserve">Please contact Financial Aid Services for data details. </t>
  </si>
  <si>
    <t>Note: (*) Represents totals between 1 and 4 that have been removed due to FERPA. (**) Represents redaction due to complementary masking.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</si>
</sst>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
    <numFmt numFmtId="165" formatCode="_(* #,##0_);_(* \(#,##0\);_(* &quot;-&quot;??_);_(@_)"/>
    <numFmt numFmtId="166" formatCode="_(&quot;$&quot;* #,##0_);_(&quot;$&quot;* \(#,##0\);_(&quot;$&quot;* &quot;-&quot;??_);_(@_)"/>
    <numFmt numFmtId="167" formatCode="0.000%"/>
  </numFmts>
  <fonts count="3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b/>
      <sz val="14"/>
      <name val="Tahoma"/>
      <family val="2"/>
    </font>
    <font>
      <b/>
      <sz val="10"/>
      <color theme="1"/>
      <name val="Tahoma"/>
      <family val="2"/>
    </font>
    <font>
      <sz val="11"/>
      <color theme="1"/>
      <name val="Tahoma"/>
      <family val="2"/>
    </font>
    <font>
      <b/>
      <sz val="11"/>
      <color theme="1"/>
      <name val="Tahoma"/>
      <family val="2"/>
    </font>
    <font>
      <sz val="11"/>
      <name val="Tahoma"/>
      <family val="2"/>
    </font>
    <font>
      <b/>
      <sz val="11"/>
      <color rgb="FFFF0000"/>
      <name val="Tahoma"/>
      <family val="2"/>
    </font>
    <font>
      <b/>
      <sz val="11"/>
      <color theme="5" tint="-0.249977111117893"/>
      <name val="Tahoma"/>
      <family val="2"/>
    </font>
    <font>
      <sz val="12"/>
      <color theme="1"/>
      <name val="Tahoma"/>
      <family val="2"/>
    </font>
    <font>
      <sz val="16"/>
      <color theme="1"/>
      <name val="Calibri"/>
      <family val="2"/>
      <scheme val="minor"/>
    </font>
    <font>
      <sz val="12"/>
      <color theme="1"/>
      <name val="Calibri"/>
      <family val="2"/>
      <scheme val="minor"/>
    </font>
    <font>
      <sz val="14"/>
      <color theme="1"/>
      <name val="Calibri"/>
      <family val="2"/>
      <scheme val="minor"/>
    </font>
    <font>
      <b/>
      <sz val="12"/>
      <name val="Tahoma"/>
      <family val="2"/>
    </font>
    <font>
      <b/>
      <sz val="12"/>
      <color theme="1"/>
      <name val="Tahoma"/>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0" tint="-0.249977111117893"/>
        <bgColor indexed="64"/>
      </patternFill>
    </fill>
    <fill>
      <patternFill patternType="solid">
        <fgColor theme="0"/>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ck">
        <color indexed="64"/>
      </left>
      <right/>
      <top/>
      <bottom/>
      <diagonal/>
    </border>
    <border>
      <left/>
      <right style="thick">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ck">
        <color indexed="64"/>
      </right>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13">
    <xf numFmtId="0" fontId="0" fillId="0" borderId="0" xfId="0"/>
    <xf numFmtId="0" fontId="18" fillId="0" borderId="0" xfId="0" applyFont="1" applyAlignment="1">
      <alignment vertical="center"/>
    </xf>
    <xf numFmtId="0" fontId="0" fillId="0" borderId="0" xfId="0" applyAlignment="1">
      <alignment vertical="center"/>
    </xf>
    <xf numFmtId="3" fontId="19" fillId="0" borderId="0" xfId="0" applyNumberFormat="1" applyFont="1" applyAlignment="1">
      <alignment horizontal="left" vertical="center"/>
    </xf>
    <xf numFmtId="0" fontId="20" fillId="0" borderId="0" xfId="0" applyFont="1" applyAlignment="1">
      <alignment horizontal="right"/>
    </xf>
    <xf numFmtId="165" fontId="20" fillId="0" borderId="0" xfId="42" applyNumberFormat="1" applyFont="1" applyAlignment="1">
      <alignment horizontal="left"/>
    </xf>
    <xf numFmtId="0" fontId="20" fillId="0" borderId="0" xfId="0" applyFont="1" applyAlignment="1">
      <alignment horizontal="center"/>
    </xf>
    <xf numFmtId="44" fontId="21" fillId="0" borderId="0" xfId="43" applyFont="1" applyAlignment="1">
      <alignment horizontal="left"/>
    </xf>
    <xf numFmtId="0" fontId="21" fillId="0" borderId="0" xfId="0" applyFont="1" applyAlignment="1">
      <alignment horizontal="left"/>
    </xf>
    <xf numFmtId="0" fontId="21" fillId="0" borderId="0" xfId="0" applyFont="1"/>
    <xf numFmtId="0" fontId="21" fillId="0" borderId="0" xfId="0" applyFont="1" applyAlignment="1">
      <alignment horizontal="right"/>
    </xf>
    <xf numFmtId="0" fontId="21" fillId="33" borderId="0" xfId="0" applyFont="1" applyFill="1"/>
    <xf numFmtId="0" fontId="22" fillId="33" borderId="0" xfId="0" applyFont="1" applyFill="1"/>
    <xf numFmtId="0" fontId="22" fillId="34" borderId="0" xfId="0" applyFont="1" applyFill="1"/>
    <xf numFmtId="0" fontId="21" fillId="34" borderId="0" xfId="0" applyFont="1" applyFill="1"/>
    <xf numFmtId="0" fontId="22" fillId="34" borderId="0" xfId="0" applyFont="1" applyFill="1" applyAlignment="1">
      <alignment horizontal="center" wrapText="1"/>
    </xf>
    <xf numFmtId="0" fontId="21" fillId="0" borderId="0" xfId="0" applyFont="1" applyAlignment="1">
      <alignment horizontal="left" wrapText="1"/>
    </xf>
    <xf numFmtId="41" fontId="21" fillId="0" borderId="0" xfId="0" applyNumberFormat="1" applyFont="1" applyAlignment="1">
      <alignment horizontal="left" wrapText="1"/>
    </xf>
    <xf numFmtId="41" fontId="21" fillId="0" borderId="0" xfId="0" applyNumberFormat="1" applyFont="1"/>
    <xf numFmtId="41" fontId="21" fillId="0" borderId="0" xfId="44" applyNumberFormat="1" applyFont="1"/>
    <xf numFmtId="165" fontId="21" fillId="0" borderId="0" xfId="0" applyNumberFormat="1" applyFont="1"/>
    <xf numFmtId="165" fontId="21" fillId="0" borderId="0" xfId="42" applyNumberFormat="1" applyFont="1"/>
    <xf numFmtId="164" fontId="21" fillId="0" borderId="0" xfId="0" applyNumberFormat="1" applyFont="1" applyAlignment="1">
      <alignment horizontal="left"/>
    </xf>
    <xf numFmtId="41" fontId="21" fillId="34" borderId="0" xfId="0" applyNumberFormat="1" applyFont="1" applyFill="1"/>
    <xf numFmtId="41" fontId="22" fillId="34" borderId="0" xfId="0" applyNumberFormat="1" applyFont="1" applyFill="1"/>
    <xf numFmtId="165" fontId="21" fillId="34" borderId="0" xfId="42" applyNumberFormat="1" applyFont="1" applyFill="1"/>
    <xf numFmtId="165" fontId="23" fillId="0" borderId="0" xfId="42" applyNumberFormat="1" applyFont="1"/>
    <xf numFmtId="0" fontId="23" fillId="0" borderId="0" xfId="0" applyFont="1"/>
    <xf numFmtId="10" fontId="21" fillId="0" borderId="0" xfId="44" applyNumberFormat="1" applyFont="1"/>
    <xf numFmtId="164" fontId="23" fillId="0" borderId="0" xfId="0" applyNumberFormat="1" applyFont="1" applyAlignment="1">
      <alignment horizontal="left" wrapText="1"/>
    </xf>
    <xf numFmtId="41" fontId="23" fillId="0" borderId="0" xfId="0" applyNumberFormat="1" applyFont="1"/>
    <xf numFmtId="165" fontId="23" fillId="0" borderId="0" xfId="0" applyNumberFormat="1" applyFont="1"/>
    <xf numFmtId="164" fontId="21" fillId="0" borderId="10" xfId="0" applyNumberFormat="1" applyFont="1" applyBorder="1" applyAlignment="1">
      <alignment horizontal="left"/>
    </xf>
    <xf numFmtId="41" fontId="21" fillId="0" borderId="10" xfId="0" applyNumberFormat="1" applyFont="1" applyBorder="1"/>
    <xf numFmtId="165" fontId="21" fillId="0" borderId="10" xfId="0" applyNumberFormat="1" applyFont="1" applyBorder="1"/>
    <xf numFmtId="165" fontId="21" fillId="0" borderId="10" xfId="42" applyNumberFormat="1" applyFont="1" applyBorder="1"/>
    <xf numFmtId="164" fontId="22" fillId="0" borderId="0" xfId="0" applyNumberFormat="1" applyFont="1" applyAlignment="1">
      <alignment horizontal="right"/>
    </xf>
    <xf numFmtId="0" fontId="22" fillId="0" borderId="0" xfId="0" applyFont="1"/>
    <xf numFmtId="165" fontId="22" fillId="0" borderId="0" xfId="0" applyNumberFormat="1" applyFont="1"/>
    <xf numFmtId="41" fontId="22" fillId="0" borderId="0" xfId="0" applyNumberFormat="1" applyFont="1"/>
    <xf numFmtId="0" fontId="24" fillId="0" borderId="0" xfId="0" applyFont="1"/>
    <xf numFmtId="165" fontId="24" fillId="0" borderId="0" xfId="0" applyNumberFormat="1" applyFont="1"/>
    <xf numFmtId="0" fontId="23" fillId="0" borderId="0" xfId="0" applyFont="1" applyAlignment="1">
      <alignment horizontal="left" wrapText="1"/>
    </xf>
    <xf numFmtId="0" fontId="23" fillId="0" borderId="0" xfId="0" applyFont="1" applyAlignment="1">
      <alignment horizontal="left"/>
    </xf>
    <xf numFmtId="44" fontId="21" fillId="0" borderId="0" xfId="43" applyFont="1"/>
    <xf numFmtId="0" fontId="22" fillId="34" borderId="11" xfId="0" applyFont="1" applyFill="1" applyBorder="1" applyAlignment="1">
      <alignment horizontal="center" wrapText="1"/>
    </xf>
    <xf numFmtId="41" fontId="21" fillId="0" borderId="12" xfId="0" applyNumberFormat="1" applyFont="1" applyBorder="1"/>
    <xf numFmtId="41" fontId="22" fillId="34" borderId="12" xfId="0" applyNumberFormat="1" applyFont="1" applyFill="1" applyBorder="1"/>
    <xf numFmtId="41" fontId="23" fillId="0" borderId="12" xfId="0" applyNumberFormat="1" applyFont="1" applyBorder="1"/>
    <xf numFmtId="165" fontId="22" fillId="0" borderId="12" xfId="0" applyNumberFormat="1" applyFont="1" applyBorder="1"/>
    <xf numFmtId="0" fontId="22" fillId="33" borderId="0" xfId="0" applyFont="1" applyFill="1" applyAlignment="1">
      <alignment horizontal="right"/>
    </xf>
    <xf numFmtId="167" fontId="21" fillId="0" borderId="0" xfId="44" applyNumberFormat="1" applyFont="1"/>
    <xf numFmtId="166" fontId="21" fillId="0" borderId="0" xfId="43" applyNumberFormat="1" applyFont="1"/>
    <xf numFmtId="166" fontId="23" fillId="0" borderId="0" xfId="43" applyNumberFormat="1" applyFont="1"/>
    <xf numFmtId="167" fontId="23" fillId="0" borderId="0" xfId="44" applyNumberFormat="1" applyFont="1"/>
    <xf numFmtId="167" fontId="21" fillId="0" borderId="10" xfId="44" applyNumberFormat="1" applyFont="1" applyBorder="1"/>
    <xf numFmtId="166" fontId="21" fillId="0" borderId="10" xfId="43" applyNumberFormat="1" applyFont="1" applyBorder="1"/>
    <xf numFmtId="166" fontId="23" fillId="0" borderId="10" xfId="43" applyNumberFormat="1" applyFont="1" applyBorder="1"/>
    <xf numFmtId="167" fontId="22" fillId="0" borderId="0" xfId="0" applyNumberFormat="1" applyFont="1"/>
    <xf numFmtId="166" fontId="22" fillId="0" borderId="0" xfId="0" applyNumberFormat="1" applyFont="1"/>
    <xf numFmtId="10" fontId="22" fillId="0" borderId="0" xfId="0" applyNumberFormat="1" applyFont="1"/>
    <xf numFmtId="0" fontId="21" fillId="35" borderId="14" xfId="0" applyFont="1" applyFill="1" applyBorder="1"/>
    <xf numFmtId="0" fontId="21" fillId="35" borderId="15" xfId="0" applyFont="1" applyFill="1" applyBorder="1"/>
    <xf numFmtId="0" fontId="21" fillId="35" borderId="20" xfId="0" applyFont="1" applyFill="1" applyBorder="1"/>
    <xf numFmtId="0" fontId="21" fillId="35" borderId="16" xfId="0" applyFont="1" applyFill="1" applyBorder="1"/>
    <xf numFmtId="0" fontId="26" fillId="0" borderId="0" xfId="0" applyFont="1" applyAlignment="1">
      <alignment horizontal="right"/>
    </xf>
    <xf numFmtId="164" fontId="21" fillId="0" borderId="0" xfId="0" applyNumberFormat="1" applyFont="1" applyAlignment="1">
      <alignment horizontal="right" wrapText="1"/>
    </xf>
    <xf numFmtId="164" fontId="22" fillId="34" borderId="0" xfId="0" applyNumberFormat="1" applyFont="1" applyFill="1"/>
    <xf numFmtId="164" fontId="21" fillId="0" borderId="10" xfId="0" applyNumberFormat="1" applyFont="1" applyBorder="1" applyAlignment="1">
      <alignment horizontal="right" wrapText="1"/>
    </xf>
    <xf numFmtId="0" fontId="0" fillId="0" borderId="0" xfId="0"/>
    <xf numFmtId="164" fontId="21" fillId="0" borderId="0" xfId="0" applyNumberFormat="1" applyFont="1" applyFill="1" applyAlignment="1">
      <alignment horizontal="right" wrapText="1"/>
    </xf>
    <xf numFmtId="164" fontId="21" fillId="0" borderId="0" xfId="0" applyNumberFormat="1" applyFont="1" applyFill="1" applyAlignment="1">
      <alignment horizontal="left"/>
    </xf>
    <xf numFmtId="41" fontId="21" fillId="0" borderId="0" xfId="0" applyNumberFormat="1" applyFont="1" applyFill="1"/>
    <xf numFmtId="167" fontId="21" fillId="0" borderId="0" xfId="44" applyNumberFormat="1" applyFont="1" applyFill="1"/>
    <xf numFmtId="165" fontId="21" fillId="0" borderId="0" xfId="0" applyNumberFormat="1" applyFont="1" applyFill="1"/>
    <xf numFmtId="41" fontId="21" fillId="0" borderId="12" xfId="0" applyNumberFormat="1" applyFont="1" applyFill="1" applyBorder="1"/>
    <xf numFmtId="165" fontId="21" fillId="0" borderId="0" xfId="42" applyNumberFormat="1" applyFont="1" applyFill="1"/>
    <xf numFmtId="165" fontId="23" fillId="0" borderId="0" xfId="42" applyNumberFormat="1" applyFont="1" applyFill="1"/>
    <xf numFmtId="167" fontId="23" fillId="0" borderId="0" xfId="44" applyNumberFormat="1" applyFont="1" applyFill="1"/>
    <xf numFmtId="166" fontId="23" fillId="0" borderId="0" xfId="43" applyNumberFormat="1" applyFont="1" applyFill="1"/>
    <xf numFmtId="0" fontId="23" fillId="0" borderId="0" xfId="0" applyFont="1" applyFill="1"/>
    <xf numFmtId="166" fontId="21" fillId="0" borderId="0" xfId="43" applyNumberFormat="1" applyFont="1" applyFill="1"/>
    <xf numFmtId="0" fontId="21" fillId="0" borderId="0" xfId="0" applyFont="1" applyFill="1"/>
    <xf numFmtId="164" fontId="23" fillId="0" borderId="0" xfId="0" applyNumberFormat="1" applyFont="1" applyFill="1" applyAlignment="1">
      <alignment horizontal="left"/>
    </xf>
    <xf numFmtId="41" fontId="23" fillId="0" borderId="0" xfId="0" applyNumberFormat="1" applyFont="1" applyFill="1"/>
    <xf numFmtId="165" fontId="23" fillId="0" borderId="0" xfId="0" applyNumberFormat="1" applyFont="1" applyFill="1"/>
    <xf numFmtId="41" fontId="23" fillId="0" borderId="12" xfId="0" applyNumberFormat="1" applyFont="1" applyFill="1" applyBorder="1"/>
    <xf numFmtId="41" fontId="21" fillId="0" borderId="21" xfId="0" applyNumberFormat="1" applyFont="1" applyBorder="1"/>
    <xf numFmtId="0" fontId="27" fillId="0" borderId="0" xfId="0" applyFont="1" applyAlignment="1">
      <alignment horizontal="right" vertical="center"/>
    </xf>
    <xf numFmtId="0" fontId="28" fillId="0" borderId="0" xfId="0" applyFont="1"/>
    <xf numFmtId="0" fontId="29" fillId="0" borderId="0" xfId="0" applyFont="1"/>
    <xf numFmtId="41" fontId="21" fillId="0" borderId="10" xfId="0" applyNumberFormat="1" applyFont="1" applyBorder="1" applyAlignment="1">
      <alignment horizontal="left" wrapText="1"/>
    </xf>
    <xf numFmtId="42" fontId="26" fillId="0" borderId="0" xfId="43" applyNumberFormat="1" applyFont="1" applyFill="1" applyAlignment="1">
      <alignment wrapText="1"/>
    </xf>
    <xf numFmtId="0" fontId="21" fillId="0" borderId="13" xfId="0" applyFont="1" applyFill="1" applyBorder="1"/>
    <xf numFmtId="0" fontId="21" fillId="0" borderId="19" xfId="0" applyFont="1" applyFill="1" applyBorder="1"/>
    <xf numFmtId="41" fontId="21" fillId="0" borderId="10" xfId="44" applyNumberFormat="1" applyFont="1" applyBorder="1"/>
    <xf numFmtId="0" fontId="21" fillId="0" borderId="0" xfId="0" applyFont="1" applyFill="1" applyAlignment="1">
      <alignment horizontal="left" wrapText="1"/>
    </xf>
    <xf numFmtId="41" fontId="21" fillId="0" borderId="0" xfId="0" applyNumberFormat="1" applyFont="1" applyFill="1" applyAlignment="1">
      <alignment horizontal="left" wrapText="1"/>
    </xf>
    <xf numFmtId="41" fontId="21" fillId="0" borderId="0" xfId="44" applyNumberFormat="1" applyFont="1" applyFill="1"/>
    <xf numFmtId="0" fontId="31" fillId="0" borderId="0" xfId="0" applyFont="1"/>
    <xf numFmtId="165" fontId="21" fillId="0" borderId="0" xfId="42" applyNumberFormat="1" applyFont="1" applyAlignment="1">
      <alignment horizontal="right"/>
    </xf>
    <xf numFmtId="3" fontId="30" fillId="0" borderId="0" xfId="0" applyNumberFormat="1" applyFont="1" applyFill="1" applyAlignment="1">
      <alignment horizontal="left" vertical="center"/>
    </xf>
    <xf numFmtId="0" fontId="0" fillId="0" borderId="0" xfId="0" applyAlignment="1">
      <alignment horizontal="left" vertical="center" wrapText="1"/>
    </xf>
    <xf numFmtId="3" fontId="19" fillId="0" borderId="0" xfId="0" applyNumberFormat="1" applyFont="1" applyAlignment="1">
      <alignment horizontal="left" vertical="center"/>
    </xf>
    <xf numFmtId="0" fontId="25" fillId="0" borderId="0" xfId="0" applyFont="1" applyAlignment="1">
      <alignment horizontal="center"/>
    </xf>
    <xf numFmtId="0" fontId="22" fillId="33" borderId="0" xfId="0" applyFont="1" applyFill="1" applyAlignment="1">
      <alignment horizontal="center" wrapText="1"/>
    </xf>
    <xf numFmtId="0" fontId="22" fillId="35" borderId="17" xfId="0" applyFont="1" applyFill="1" applyBorder="1" applyAlignment="1">
      <alignment horizontal="left"/>
    </xf>
    <xf numFmtId="0" fontId="22" fillId="35" borderId="18" xfId="0" applyFont="1" applyFill="1" applyBorder="1" applyAlignment="1">
      <alignment horizontal="left"/>
    </xf>
    <xf numFmtId="164" fontId="21" fillId="35" borderId="13" xfId="0" applyNumberFormat="1" applyFont="1" applyFill="1" applyBorder="1" applyAlignment="1">
      <alignment horizontal="left" vertical="center" wrapText="1"/>
    </xf>
    <xf numFmtId="164" fontId="21" fillId="35" borderId="14" xfId="0" applyNumberFormat="1" applyFont="1" applyFill="1" applyBorder="1" applyAlignment="1">
      <alignment horizontal="left" vertical="center" wrapText="1"/>
    </xf>
    <xf numFmtId="164" fontId="21" fillId="35" borderId="15" xfId="0" applyNumberFormat="1" applyFont="1" applyFill="1" applyBorder="1" applyAlignment="1">
      <alignment horizontal="left" vertical="center" wrapText="1"/>
    </xf>
    <xf numFmtId="164" fontId="21" fillId="35" borderId="16" xfId="0" applyNumberFormat="1" applyFont="1" applyFill="1" applyBorder="1" applyAlignment="1">
      <alignment horizontal="left" vertical="center" wrapText="1"/>
    </xf>
    <xf numFmtId="0" fontId="22" fillId="33" borderId="11" xfId="0" applyFont="1" applyFill="1" applyBorder="1" applyAlignment="1">
      <alignment horizontal="center"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Currency" xfId="43"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4" builtinId="5"/>
    <cellStyle name="Title" xfId="1" builtinId="15" customBuiltin="1"/>
    <cellStyle name="Total" xfId="17" builtinId="25" customBuiltin="1"/>
    <cellStyle name="Warning Text" xfId="14"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10583</xdr:colOff>
      <xdr:row>25</xdr:row>
      <xdr:rowOff>42332</xdr:rowOff>
    </xdr:from>
    <xdr:to>
      <xdr:col>19</xdr:col>
      <xdr:colOff>142155</xdr:colOff>
      <xdr:row>41</xdr:row>
      <xdr:rowOff>34143</xdr:rowOff>
    </xdr:to>
    <xdr:pic>
      <xdr:nvPicPr>
        <xdr:cNvPr id="5" name="Picture 4">
          <a:extLst>
            <a:ext uri="{FF2B5EF4-FFF2-40B4-BE49-F238E27FC236}">
              <a16:creationId xmlns:a16="http://schemas.microsoft.com/office/drawing/2014/main" id="{DCC1BB9D-498D-44EB-A61C-3D64313BDA92}"/>
            </a:ext>
          </a:extLst>
        </xdr:cNvPr>
        <xdr:cNvPicPr>
          <a:picLocks noChangeAspect="1"/>
        </xdr:cNvPicPr>
      </xdr:nvPicPr>
      <xdr:blipFill>
        <a:blip xmlns:r="http://schemas.openxmlformats.org/officeDocument/2006/relationships" r:embed="rId1"/>
        <a:stretch>
          <a:fillRect/>
        </a:stretch>
      </xdr:blipFill>
      <xdr:spPr>
        <a:xfrm>
          <a:off x="1248833" y="9143999"/>
          <a:ext cx="10841905" cy="2870477"/>
        </a:xfrm>
        <a:prstGeom prst="rect">
          <a:avLst/>
        </a:prstGeom>
      </xdr:spPr>
    </xdr:pic>
    <xdr:clientData/>
  </xdr:twoCellAnchor>
  <xdr:twoCellAnchor editAs="oneCell">
    <xdr:from>
      <xdr:col>2</xdr:col>
      <xdr:colOff>148167</xdr:colOff>
      <xdr:row>9</xdr:row>
      <xdr:rowOff>52900</xdr:rowOff>
    </xdr:from>
    <xdr:to>
      <xdr:col>24</xdr:col>
      <xdr:colOff>146050</xdr:colOff>
      <xdr:row>19</xdr:row>
      <xdr:rowOff>113225</xdr:rowOff>
    </xdr:to>
    <xdr:pic>
      <xdr:nvPicPr>
        <xdr:cNvPr id="7" name="Picture 6">
          <a:extLst>
            <a:ext uri="{FF2B5EF4-FFF2-40B4-BE49-F238E27FC236}">
              <a16:creationId xmlns:a16="http://schemas.microsoft.com/office/drawing/2014/main" id="{1034D307-F1C5-4DE1-AA20-94EE98A692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4667" y="6297067"/>
          <a:ext cx="13745633" cy="196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F/SFA/FAS/Accounting/Allocations/Allocations_2017/FY17%20Preliminary%20Program%20Allocations/TX%20Grant_Prelim_Allocations_FY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hecb-auvfs41\userfile\BF\SFA\FAS\Accounting\Allocations\Allocations_2020\FY20%20TEG%20Allocation%20Docs\Test%20Run%20-%20FY20%20TEG%20Allocation%20using%20FY18%20FA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le"/>
      <sheetName val="CALCULATION"/>
      <sheetName val="FY14-15 Data from FADS"/>
      <sheetName val="1stTime Fresh. Dta frm CBM-FADS"/>
      <sheetName val="Transfer data frm FADS"/>
      <sheetName val="FY16 Original Allocation"/>
      <sheetName val="FY2014"/>
      <sheetName val="FY2013"/>
      <sheetName val="PIVOT  RY FY13 in FY14"/>
      <sheetName val="RY13 RY IN RY14"/>
      <sheetName val="SQL"/>
      <sheetName val="2010 IN 2013"/>
      <sheetName val="ID LIST "/>
      <sheetName val="2011 IN 2013"/>
      <sheetName val="ID LIST-2"/>
    </sheetNames>
    <sheetDataSet>
      <sheetData sheetId="0" refreshError="1"/>
      <sheetData sheetId="1" refreshError="1"/>
      <sheetData sheetId="2">
        <row r="4">
          <cell r="A4">
            <v>3541</v>
          </cell>
          <cell r="B4" t="str">
            <v xml:space="preserve"> ANGELO STATE UNIVERSITY</v>
          </cell>
          <cell r="C4">
            <v>472</v>
          </cell>
          <cell r="D4">
            <v>465</v>
          </cell>
          <cell r="E4">
            <v>319</v>
          </cell>
          <cell r="F4">
            <v>512</v>
          </cell>
          <cell r="G4">
            <v>290</v>
          </cell>
          <cell r="H4">
            <v>208</v>
          </cell>
          <cell r="I4">
            <v>4368</v>
          </cell>
          <cell r="J4">
            <v>4368</v>
          </cell>
        </row>
        <row r="5">
          <cell r="A5">
            <v>3565</v>
          </cell>
          <cell r="B5" t="str">
            <v xml:space="preserve"> TEXAS A&amp;M UNIVERSITY-COMMERCE</v>
          </cell>
          <cell r="C5">
            <v>477</v>
          </cell>
          <cell r="D5">
            <v>375</v>
          </cell>
          <cell r="E5">
            <v>520</v>
          </cell>
          <cell r="F5">
            <v>402</v>
          </cell>
          <cell r="G5">
            <v>200</v>
          </cell>
          <cell r="H5">
            <v>155</v>
          </cell>
          <cell r="I5">
            <v>5171</v>
          </cell>
          <cell r="J5">
            <v>5000</v>
          </cell>
        </row>
        <row r="6">
          <cell r="A6">
            <v>3581</v>
          </cell>
          <cell r="B6" t="str">
            <v xml:space="preserve"> LAMAR UNIVERSITY</v>
          </cell>
          <cell r="C6">
            <v>279</v>
          </cell>
          <cell r="D6">
            <v>551</v>
          </cell>
          <cell r="E6">
            <v>372</v>
          </cell>
          <cell r="F6">
            <v>495</v>
          </cell>
          <cell r="G6">
            <v>188</v>
          </cell>
          <cell r="H6">
            <v>254</v>
          </cell>
          <cell r="I6">
            <v>5640</v>
          </cell>
          <cell r="J6">
            <v>5000</v>
          </cell>
        </row>
        <row r="7">
          <cell r="A7">
            <v>3592</v>
          </cell>
          <cell r="B7" t="str">
            <v xml:space="preserve"> MIDWESTERN STATE UNIVERSITY</v>
          </cell>
          <cell r="C7">
            <v>342</v>
          </cell>
          <cell r="D7">
            <v>368</v>
          </cell>
          <cell r="E7">
            <v>382</v>
          </cell>
          <cell r="F7">
            <v>447</v>
          </cell>
          <cell r="G7">
            <v>214</v>
          </cell>
          <cell r="H7">
            <v>176</v>
          </cell>
          <cell r="I7">
            <v>3884</v>
          </cell>
          <cell r="J7">
            <v>3884</v>
          </cell>
        </row>
        <row r="8">
          <cell r="A8">
            <v>3594</v>
          </cell>
          <cell r="B8" t="str">
            <v xml:space="preserve"> UNIVERSITY OF NORTH TEXAS</v>
          </cell>
          <cell r="C8">
            <v>1586</v>
          </cell>
          <cell r="D8">
            <v>1949</v>
          </cell>
          <cell r="E8">
            <v>1621</v>
          </cell>
          <cell r="F8">
            <v>2254</v>
          </cell>
          <cell r="G8">
            <v>1124</v>
          </cell>
          <cell r="H8">
            <v>981</v>
          </cell>
          <cell r="I8">
            <v>4756</v>
          </cell>
          <cell r="J8">
            <v>4756</v>
          </cell>
        </row>
        <row r="9">
          <cell r="A9">
            <v>3599</v>
          </cell>
          <cell r="B9" t="str">
            <v xml:space="preserve"> U. OF TEXAS-RIO GRANDE VALLEY</v>
          </cell>
          <cell r="C9">
            <v>2539</v>
          </cell>
          <cell r="D9">
            <v>3330</v>
          </cell>
          <cell r="E9">
            <v>1799</v>
          </cell>
          <cell r="F9">
            <v>3973</v>
          </cell>
          <cell r="G9">
            <v>1959</v>
          </cell>
          <cell r="H9">
            <v>1652</v>
          </cell>
          <cell r="I9">
            <v>4503</v>
          </cell>
          <cell r="J9">
            <v>4503</v>
          </cell>
        </row>
        <row r="10">
          <cell r="A10">
            <v>3606</v>
          </cell>
          <cell r="B10" t="str">
            <v xml:space="preserve"> SAM HOUSTON STATE UNIVERSITY</v>
          </cell>
          <cell r="C10">
            <v>846</v>
          </cell>
          <cell r="D10">
            <v>1085</v>
          </cell>
          <cell r="E10">
            <v>1028</v>
          </cell>
          <cell r="F10">
            <v>1247</v>
          </cell>
          <cell r="G10">
            <v>623</v>
          </cell>
          <cell r="H10">
            <v>540</v>
          </cell>
          <cell r="I10">
            <v>4744</v>
          </cell>
          <cell r="J10">
            <v>4744</v>
          </cell>
        </row>
        <row r="11">
          <cell r="A11">
            <v>3615</v>
          </cell>
          <cell r="B11" t="str">
            <v xml:space="preserve"> TEXAS STATE UNIVERSITY</v>
          </cell>
          <cell r="C11">
            <v>1934</v>
          </cell>
          <cell r="D11">
            <v>2338</v>
          </cell>
          <cell r="E11">
            <v>1937</v>
          </cell>
          <cell r="F11">
            <v>2556</v>
          </cell>
          <cell r="G11">
            <v>1190</v>
          </cell>
          <cell r="H11">
            <v>1177</v>
          </cell>
          <cell r="I11">
            <v>4734</v>
          </cell>
          <cell r="J11">
            <v>4734</v>
          </cell>
        </row>
        <row r="12">
          <cell r="A12">
            <v>3624</v>
          </cell>
          <cell r="B12" t="str">
            <v xml:space="preserve"> STEPHEN F. AUSTIN STATE UNIV</v>
          </cell>
          <cell r="C12">
            <v>751</v>
          </cell>
          <cell r="D12">
            <v>687</v>
          </cell>
          <cell r="E12">
            <v>750</v>
          </cell>
          <cell r="F12">
            <v>892</v>
          </cell>
          <cell r="G12">
            <v>487</v>
          </cell>
          <cell r="H12">
            <v>340</v>
          </cell>
          <cell r="I12">
            <v>4724</v>
          </cell>
          <cell r="J12">
            <v>4724</v>
          </cell>
        </row>
        <row r="13">
          <cell r="A13">
            <v>3625</v>
          </cell>
          <cell r="B13" t="str">
            <v xml:space="preserve"> SUL ROSS STATE UNIVERSITY</v>
          </cell>
          <cell r="C13">
            <v>128</v>
          </cell>
          <cell r="D13">
            <v>98</v>
          </cell>
          <cell r="E13">
            <v>151</v>
          </cell>
          <cell r="F13">
            <v>104</v>
          </cell>
          <cell r="G13">
            <v>52</v>
          </cell>
          <cell r="H13">
            <v>45</v>
          </cell>
          <cell r="I13">
            <v>4419</v>
          </cell>
          <cell r="J13">
            <v>4419</v>
          </cell>
        </row>
        <row r="14">
          <cell r="A14">
            <v>3630</v>
          </cell>
          <cell r="B14" t="str">
            <v xml:space="preserve"> PRAIRIE VIEW A&amp;M UNIVERSITY</v>
          </cell>
          <cell r="C14">
            <v>882</v>
          </cell>
          <cell r="D14">
            <v>589</v>
          </cell>
          <cell r="E14">
            <v>1009</v>
          </cell>
          <cell r="F14">
            <v>915</v>
          </cell>
          <cell r="G14">
            <v>592</v>
          </cell>
          <cell r="H14">
            <v>311</v>
          </cell>
          <cell r="I14">
            <v>4727</v>
          </cell>
          <cell r="J14">
            <v>4727</v>
          </cell>
        </row>
        <row r="15">
          <cell r="A15">
            <v>3631</v>
          </cell>
          <cell r="B15" t="str">
            <v xml:space="preserve"> TARLETON STATE UNIVERSITY</v>
          </cell>
          <cell r="C15">
            <v>502</v>
          </cell>
          <cell r="D15">
            <v>499</v>
          </cell>
          <cell r="E15">
            <v>438</v>
          </cell>
          <cell r="F15">
            <v>505</v>
          </cell>
          <cell r="G15">
            <v>255</v>
          </cell>
          <cell r="H15">
            <v>239</v>
          </cell>
          <cell r="I15">
            <v>5500</v>
          </cell>
          <cell r="J15">
            <v>5000</v>
          </cell>
        </row>
        <row r="16">
          <cell r="A16">
            <v>3632</v>
          </cell>
          <cell r="B16" t="str">
            <v xml:space="preserve"> TEXAS A&amp;M UNIVERSITY</v>
          </cell>
          <cell r="C16">
            <v>2144</v>
          </cell>
          <cell r="D16">
            <v>3076</v>
          </cell>
          <cell r="E16">
            <v>2358</v>
          </cell>
          <cell r="F16">
            <v>3544</v>
          </cell>
          <cell r="G16">
            <v>1711</v>
          </cell>
          <cell r="H16">
            <v>1705</v>
          </cell>
          <cell r="I16">
            <v>4515</v>
          </cell>
          <cell r="J16">
            <v>4515</v>
          </cell>
        </row>
        <row r="17">
          <cell r="A17">
            <v>3639</v>
          </cell>
          <cell r="B17" t="str">
            <v xml:space="preserve"> TEXAS A&amp;M UNIV-KINGSVILLE</v>
          </cell>
          <cell r="C17">
            <v>661</v>
          </cell>
          <cell r="D17">
            <v>598</v>
          </cell>
          <cell r="E17">
            <v>507</v>
          </cell>
          <cell r="F17">
            <v>664</v>
          </cell>
          <cell r="G17">
            <v>329</v>
          </cell>
          <cell r="H17">
            <v>322</v>
          </cell>
          <cell r="I17">
            <v>5808</v>
          </cell>
          <cell r="J17">
            <v>5000</v>
          </cell>
        </row>
        <row r="18">
          <cell r="A18">
            <v>3642</v>
          </cell>
          <cell r="B18" t="str">
            <v xml:space="preserve"> TEXAS SOUTHERN UNIVERSITY</v>
          </cell>
          <cell r="C18">
            <v>840</v>
          </cell>
          <cell r="D18">
            <v>574</v>
          </cell>
          <cell r="E18">
            <v>791</v>
          </cell>
          <cell r="F18">
            <v>611</v>
          </cell>
          <cell r="G18">
            <v>335</v>
          </cell>
          <cell r="H18">
            <v>264</v>
          </cell>
          <cell r="I18">
            <v>5086</v>
          </cell>
          <cell r="J18">
            <v>5000</v>
          </cell>
        </row>
        <row r="19">
          <cell r="A19">
            <v>3644</v>
          </cell>
          <cell r="B19" t="str">
            <v xml:space="preserve"> TEXAS TECH UNIVERSITY</v>
          </cell>
          <cell r="C19">
            <v>910</v>
          </cell>
          <cell r="D19">
            <v>1161</v>
          </cell>
          <cell r="E19">
            <v>1003</v>
          </cell>
          <cell r="F19">
            <v>1198</v>
          </cell>
          <cell r="G19">
            <v>595</v>
          </cell>
          <cell r="H19">
            <v>572</v>
          </cell>
          <cell r="I19">
            <v>5350</v>
          </cell>
          <cell r="J19">
            <v>5000</v>
          </cell>
        </row>
        <row r="20">
          <cell r="A20">
            <v>3646</v>
          </cell>
          <cell r="B20" t="str">
            <v xml:space="preserve"> TEXAS WOMAN'S UNIVERSITY</v>
          </cell>
          <cell r="C20">
            <v>639</v>
          </cell>
          <cell r="D20">
            <v>648</v>
          </cell>
          <cell r="E20">
            <v>743</v>
          </cell>
          <cell r="F20">
            <v>810</v>
          </cell>
          <cell r="G20">
            <v>448</v>
          </cell>
          <cell r="H20">
            <v>307</v>
          </cell>
          <cell r="I20">
            <v>4612</v>
          </cell>
          <cell r="J20">
            <v>4612</v>
          </cell>
        </row>
        <row r="21">
          <cell r="A21">
            <v>3652</v>
          </cell>
          <cell r="B21" t="str">
            <v xml:space="preserve"> UNIVERSITY OF HOUSTON</v>
          </cell>
          <cell r="C21">
            <v>1642</v>
          </cell>
          <cell r="D21">
            <v>2447</v>
          </cell>
          <cell r="E21">
            <v>1636</v>
          </cell>
          <cell r="F21">
            <v>2664</v>
          </cell>
          <cell r="G21">
            <v>957</v>
          </cell>
          <cell r="H21">
            <v>1411</v>
          </cell>
          <cell r="I21">
            <v>5361</v>
          </cell>
          <cell r="J21">
            <v>5000</v>
          </cell>
        </row>
        <row r="22">
          <cell r="A22">
            <v>3656</v>
          </cell>
          <cell r="B22" t="str">
            <v xml:space="preserve"> U. OF TEXAS AT ARLINGTON</v>
          </cell>
          <cell r="C22">
            <v>709</v>
          </cell>
          <cell r="D22">
            <v>1206</v>
          </cell>
          <cell r="E22">
            <v>662</v>
          </cell>
          <cell r="F22">
            <v>1244</v>
          </cell>
          <cell r="G22">
            <v>504</v>
          </cell>
          <cell r="H22">
            <v>679</v>
          </cell>
          <cell r="I22">
            <v>6708</v>
          </cell>
          <cell r="J22">
            <v>5000</v>
          </cell>
        </row>
        <row r="23">
          <cell r="A23">
            <v>3658</v>
          </cell>
          <cell r="B23" t="str">
            <v xml:space="preserve"> U. OF TEXAS AT AUSTIN</v>
          </cell>
          <cell r="C23">
            <v>1869</v>
          </cell>
          <cell r="D23">
            <v>4001</v>
          </cell>
          <cell r="E23">
            <v>1412</v>
          </cell>
          <cell r="F23">
            <v>4284</v>
          </cell>
          <cell r="G23">
            <v>1593</v>
          </cell>
          <cell r="H23">
            <v>2300</v>
          </cell>
          <cell r="I23">
            <v>5551</v>
          </cell>
          <cell r="J23">
            <v>5000</v>
          </cell>
        </row>
        <row r="24">
          <cell r="A24">
            <v>3659</v>
          </cell>
          <cell r="B24" t="str">
            <v xml:space="preserve"> UT MEDICAL SCHOOLSAN ANTONIO</v>
          </cell>
          <cell r="C24">
            <v>0</v>
          </cell>
          <cell r="D24">
            <v>7</v>
          </cell>
          <cell r="E24">
            <v>0</v>
          </cell>
          <cell r="F24">
            <v>13</v>
          </cell>
          <cell r="G24">
            <v>0</v>
          </cell>
          <cell r="H24">
            <v>4</v>
          </cell>
          <cell r="I24">
            <v>5077</v>
          </cell>
          <cell r="J24">
            <v>5000</v>
          </cell>
        </row>
        <row r="25">
          <cell r="A25">
            <v>3661</v>
          </cell>
          <cell r="B25" t="str">
            <v xml:space="preserve"> U. OF TEXAS AT EL PASO</v>
          </cell>
          <cell r="C25">
            <v>1793</v>
          </cell>
          <cell r="D25">
            <v>2057</v>
          </cell>
          <cell r="E25">
            <v>1759</v>
          </cell>
          <cell r="F25">
            <v>2252</v>
          </cell>
          <cell r="G25">
            <v>1016</v>
          </cell>
          <cell r="H25">
            <v>1071</v>
          </cell>
          <cell r="I25">
            <v>4706</v>
          </cell>
          <cell r="J25">
            <v>4706</v>
          </cell>
        </row>
        <row r="26">
          <cell r="A26">
            <v>3665</v>
          </cell>
          <cell r="B26" t="str">
            <v xml:space="preserve"> WEST TEXAS A&amp;M UNIVERSITY</v>
          </cell>
          <cell r="C26">
            <v>355</v>
          </cell>
          <cell r="D26">
            <v>374</v>
          </cell>
          <cell r="E26">
            <v>385</v>
          </cell>
          <cell r="F26">
            <v>414</v>
          </cell>
          <cell r="G26">
            <v>191</v>
          </cell>
          <cell r="H26">
            <v>202</v>
          </cell>
          <cell r="I26">
            <v>4694</v>
          </cell>
          <cell r="J26">
            <v>4694</v>
          </cell>
        </row>
        <row r="27">
          <cell r="A27">
            <v>4951</v>
          </cell>
          <cell r="B27" t="str">
            <v xml:space="preserve"> UT DENTAL SCHOOLHOUSTON</v>
          </cell>
          <cell r="C27">
            <v>3</v>
          </cell>
          <cell r="D27">
            <v>3</v>
          </cell>
          <cell r="E27">
            <v>4</v>
          </cell>
          <cell r="F27">
            <v>4</v>
          </cell>
          <cell r="G27">
            <v>0</v>
          </cell>
          <cell r="H27">
            <v>1</v>
          </cell>
          <cell r="I27">
            <v>2456</v>
          </cell>
          <cell r="J27">
            <v>2456</v>
          </cell>
        </row>
        <row r="28">
          <cell r="A28">
            <v>4952</v>
          </cell>
          <cell r="B28" t="str">
            <v xml:space="preserve"> UT MEDICAL SCHOOLGALVESTON</v>
          </cell>
          <cell r="C28">
            <v>0</v>
          </cell>
          <cell r="D28">
            <v>11</v>
          </cell>
          <cell r="E28">
            <v>0</v>
          </cell>
          <cell r="F28">
            <v>11</v>
          </cell>
          <cell r="G28">
            <v>0</v>
          </cell>
          <cell r="H28">
            <v>5</v>
          </cell>
          <cell r="I28">
            <v>3864</v>
          </cell>
          <cell r="J28">
            <v>3864</v>
          </cell>
        </row>
        <row r="29">
          <cell r="A29">
            <v>9651</v>
          </cell>
          <cell r="B29" t="str">
            <v xml:space="preserve"> TEXAS A&amp;M INTERNATIONAL UNIV</v>
          </cell>
          <cell r="C29">
            <v>792</v>
          </cell>
          <cell r="D29">
            <v>898</v>
          </cell>
          <cell r="E29">
            <v>799</v>
          </cell>
          <cell r="F29">
            <v>1132</v>
          </cell>
          <cell r="G29">
            <v>585</v>
          </cell>
          <cell r="H29">
            <v>501</v>
          </cell>
          <cell r="I29">
            <v>4095</v>
          </cell>
          <cell r="J29">
            <v>4095</v>
          </cell>
        </row>
        <row r="30">
          <cell r="A30">
            <v>9741</v>
          </cell>
          <cell r="B30" t="str">
            <v xml:space="preserve"> U. OF TEXAS AT DALLAS</v>
          </cell>
          <cell r="C30">
            <v>551</v>
          </cell>
          <cell r="D30">
            <v>734</v>
          </cell>
          <cell r="E30">
            <v>682</v>
          </cell>
          <cell r="F30">
            <v>879</v>
          </cell>
          <cell r="G30">
            <v>434</v>
          </cell>
          <cell r="H30">
            <v>432</v>
          </cell>
          <cell r="I30">
            <v>4822</v>
          </cell>
          <cell r="J30">
            <v>4822</v>
          </cell>
        </row>
        <row r="31">
          <cell r="A31">
            <v>9930</v>
          </cell>
          <cell r="B31" t="str">
            <v xml:space="preserve"> U. OF TEXAS-PERMIAN BASIN</v>
          </cell>
          <cell r="C31">
            <v>116</v>
          </cell>
          <cell r="D31">
            <v>117</v>
          </cell>
          <cell r="E31">
            <v>128</v>
          </cell>
          <cell r="F31">
            <v>133</v>
          </cell>
          <cell r="G31">
            <v>66</v>
          </cell>
          <cell r="H31">
            <v>61</v>
          </cell>
          <cell r="I31">
            <v>4679</v>
          </cell>
          <cell r="J31">
            <v>4679</v>
          </cell>
        </row>
        <row r="32">
          <cell r="A32">
            <v>10115</v>
          </cell>
          <cell r="B32" t="str">
            <v xml:space="preserve"> U. OF TEXAS AT SAN ANTONIO</v>
          </cell>
          <cell r="C32">
            <v>1495</v>
          </cell>
          <cell r="D32">
            <v>2258</v>
          </cell>
          <cell r="E32">
            <v>1922</v>
          </cell>
          <cell r="F32">
            <v>2520</v>
          </cell>
          <cell r="G32">
            <v>989</v>
          </cell>
          <cell r="H32">
            <v>1172</v>
          </cell>
          <cell r="I32">
            <v>4392</v>
          </cell>
          <cell r="J32">
            <v>4392</v>
          </cell>
        </row>
        <row r="33">
          <cell r="A33">
            <v>10298</v>
          </cell>
          <cell r="B33" t="str">
            <v xml:space="preserve"> TEXAS A&amp;M UNIV AT GALVESTON</v>
          </cell>
          <cell r="C33">
            <v>57</v>
          </cell>
          <cell r="D33">
            <v>60</v>
          </cell>
          <cell r="E33">
            <v>68</v>
          </cell>
          <cell r="F33">
            <v>68</v>
          </cell>
          <cell r="G33">
            <v>26</v>
          </cell>
          <cell r="H33">
            <v>33</v>
          </cell>
          <cell r="I33">
            <v>4176</v>
          </cell>
          <cell r="J33">
            <v>4176</v>
          </cell>
        </row>
        <row r="34">
          <cell r="A34">
            <v>10674</v>
          </cell>
          <cell r="B34" t="str">
            <v xml:space="preserve"> TX TECH U HSC SCH OF MEDICINE</v>
          </cell>
          <cell r="C34">
            <v>0</v>
          </cell>
          <cell r="D34">
            <v>8</v>
          </cell>
          <cell r="E34">
            <v>0</v>
          </cell>
          <cell r="F34">
            <v>10</v>
          </cell>
          <cell r="G34">
            <v>0</v>
          </cell>
          <cell r="H34">
            <v>2</v>
          </cell>
          <cell r="I34">
            <v>4750</v>
          </cell>
          <cell r="J34">
            <v>4750</v>
          </cell>
        </row>
        <row r="35">
          <cell r="A35">
            <v>11161</v>
          </cell>
          <cell r="B35" t="str">
            <v xml:space="preserve"> TEXAS A&amp;M UNIV-CORPUS CHRISTI</v>
          </cell>
          <cell r="C35">
            <v>505</v>
          </cell>
          <cell r="D35">
            <v>396</v>
          </cell>
          <cell r="E35">
            <v>570</v>
          </cell>
          <cell r="F35">
            <v>449</v>
          </cell>
          <cell r="G35">
            <v>196</v>
          </cell>
          <cell r="H35">
            <v>211</v>
          </cell>
          <cell r="I35">
            <v>4828</v>
          </cell>
          <cell r="J35">
            <v>4828</v>
          </cell>
        </row>
        <row r="36">
          <cell r="A36">
            <v>11163</v>
          </cell>
          <cell r="B36" t="str">
            <v xml:space="preserve"> U. OF TEXAS AT TYLER</v>
          </cell>
          <cell r="C36">
            <v>121</v>
          </cell>
          <cell r="D36">
            <v>183</v>
          </cell>
          <cell r="E36">
            <v>163</v>
          </cell>
          <cell r="F36">
            <v>204</v>
          </cell>
          <cell r="G36">
            <v>74</v>
          </cell>
          <cell r="H36">
            <v>109</v>
          </cell>
          <cell r="I36">
            <v>5245</v>
          </cell>
          <cell r="J36">
            <v>5000</v>
          </cell>
        </row>
        <row r="37">
          <cell r="A37">
            <v>11711</v>
          </cell>
          <cell r="B37" t="str">
            <v xml:space="preserve"> U. OF HOUSTON-CLEAR LAKE</v>
          </cell>
          <cell r="C37">
            <v>125</v>
          </cell>
          <cell r="D37">
            <v>123</v>
          </cell>
          <cell r="E37">
            <v>135</v>
          </cell>
          <cell r="F37">
            <v>104</v>
          </cell>
          <cell r="G37">
            <v>77</v>
          </cell>
          <cell r="H37">
            <v>20</v>
          </cell>
          <cell r="I37">
            <v>6675</v>
          </cell>
          <cell r="J37">
            <v>5000</v>
          </cell>
        </row>
        <row r="38">
          <cell r="A38">
            <v>12826</v>
          </cell>
          <cell r="B38" t="str">
            <v xml:space="preserve"> U. OF HOUSTON-DOWNTOWN</v>
          </cell>
          <cell r="C38">
            <v>650</v>
          </cell>
          <cell r="D38">
            <v>549</v>
          </cell>
          <cell r="E38">
            <v>637</v>
          </cell>
          <cell r="F38">
            <v>586</v>
          </cell>
          <cell r="G38">
            <v>323</v>
          </cell>
          <cell r="H38">
            <v>210</v>
          </cell>
          <cell r="I38">
            <v>5481</v>
          </cell>
          <cell r="J38">
            <v>5000</v>
          </cell>
        </row>
        <row r="39">
          <cell r="A39">
            <v>13231</v>
          </cell>
          <cell r="B39" t="str">
            <v xml:space="preserve"> U. OF HOUSTON-VICTORIA</v>
          </cell>
          <cell r="C39">
            <v>181</v>
          </cell>
          <cell r="D39">
            <v>91</v>
          </cell>
          <cell r="E39">
            <v>153</v>
          </cell>
          <cell r="F39">
            <v>125</v>
          </cell>
          <cell r="G39">
            <v>79</v>
          </cell>
          <cell r="H39">
            <v>40</v>
          </cell>
          <cell r="I39">
            <v>4720</v>
          </cell>
          <cell r="J39">
            <v>4720</v>
          </cell>
        </row>
        <row r="40">
          <cell r="A40">
            <v>25554</v>
          </cell>
          <cell r="B40" t="str">
            <v xml:space="preserve"> UT M.D. ANDERSON CANCER CENTER</v>
          </cell>
          <cell r="C40">
            <v>2</v>
          </cell>
          <cell r="D40">
            <v>1</v>
          </cell>
          <cell r="E40">
            <v>2</v>
          </cell>
          <cell r="F40">
            <v>2</v>
          </cell>
          <cell r="G40">
            <v>0</v>
          </cell>
          <cell r="H40">
            <v>1</v>
          </cell>
          <cell r="I40">
            <v>5000</v>
          </cell>
          <cell r="J40">
            <v>5000</v>
          </cell>
        </row>
        <row r="41">
          <cell r="A41">
            <v>29269</v>
          </cell>
          <cell r="B41" t="str">
            <v xml:space="preserve"> TEXAS A&amp;M UNIVERSITY-TEXARKANA</v>
          </cell>
          <cell r="C41">
            <v>43</v>
          </cell>
          <cell r="D41">
            <v>43</v>
          </cell>
          <cell r="E41">
            <v>30</v>
          </cell>
          <cell r="F41">
            <v>45</v>
          </cell>
          <cell r="G41">
            <v>21</v>
          </cell>
          <cell r="H41">
            <v>18</v>
          </cell>
          <cell r="I41">
            <v>6000</v>
          </cell>
          <cell r="J41">
            <v>5000</v>
          </cell>
        </row>
        <row r="42">
          <cell r="A42">
            <v>30646</v>
          </cell>
          <cell r="B42" t="str">
            <v xml:space="preserve"> U. OF TEXAS AT BROWNSVILLE</v>
          </cell>
          <cell r="C42">
            <v>604</v>
          </cell>
          <cell r="D42">
            <v>854</v>
          </cell>
          <cell r="E42">
            <v>562</v>
          </cell>
          <cell r="F42">
            <v>842</v>
          </cell>
          <cell r="G42">
            <v>392</v>
          </cell>
          <cell r="H42">
            <v>403</v>
          </cell>
          <cell r="I42">
            <v>5822</v>
          </cell>
          <cell r="J42">
            <v>5000</v>
          </cell>
        </row>
        <row r="43">
          <cell r="A43">
            <v>42295</v>
          </cell>
          <cell r="B43" t="str">
            <v xml:space="preserve"> TEXAS A&amp;M UNIV-CENTRAL TEXAS</v>
          </cell>
          <cell r="C43">
            <v>2</v>
          </cell>
          <cell r="D43">
            <v>6</v>
          </cell>
          <cell r="E43">
            <v>25</v>
          </cell>
          <cell r="F43">
            <v>7</v>
          </cell>
          <cell r="G43">
            <v>0</v>
          </cell>
          <cell r="H43">
            <v>0</v>
          </cell>
          <cell r="I43">
            <v>4750</v>
          </cell>
          <cell r="J43">
            <v>4750</v>
          </cell>
        </row>
        <row r="44">
          <cell r="A44">
            <v>42421</v>
          </cell>
          <cell r="B44" t="str">
            <v xml:space="preserve"> UNIV. OF NORTH TEXAS AT DALLAS</v>
          </cell>
          <cell r="C44">
            <v>91</v>
          </cell>
          <cell r="D44">
            <v>95</v>
          </cell>
          <cell r="E44">
            <v>138</v>
          </cell>
          <cell r="F44">
            <v>166</v>
          </cell>
          <cell r="G44">
            <v>91</v>
          </cell>
          <cell r="H44">
            <v>60</v>
          </cell>
          <cell r="I44">
            <v>4802</v>
          </cell>
          <cell r="J44">
            <v>4802</v>
          </cell>
        </row>
        <row r="45">
          <cell r="A45">
            <v>103639</v>
          </cell>
          <cell r="B45" t="str">
            <v xml:space="preserve"> TEXAS A&amp;M UNIV-SAN ANTONIO</v>
          </cell>
          <cell r="C45">
            <v>4</v>
          </cell>
          <cell r="D45">
            <v>11</v>
          </cell>
          <cell r="E45">
            <v>0</v>
          </cell>
          <cell r="F45">
            <v>16</v>
          </cell>
          <cell r="G45">
            <v>0</v>
          </cell>
          <cell r="H45">
            <v>8</v>
          </cell>
          <cell r="I45">
            <v>4186</v>
          </cell>
          <cell r="J45">
            <v>4186</v>
          </cell>
        </row>
      </sheetData>
      <sheetData sheetId="3">
        <row r="1">
          <cell r="A1" t="str">
            <v>Fice Code</v>
          </cell>
          <cell r="B1" t="str">
            <v>Inst Name</v>
          </cell>
          <cell r="C1" t="str">
            <v># Students</v>
          </cell>
        </row>
        <row r="2">
          <cell r="A2">
            <v>3541</v>
          </cell>
          <cell r="B2" t="str">
            <v>ANGELO STATE UNIVERSITY</v>
          </cell>
          <cell r="C2">
            <v>602</v>
          </cell>
        </row>
        <row r="3">
          <cell r="A3">
            <v>3565</v>
          </cell>
          <cell r="B3" t="str">
            <v>TEXAS A&amp;M UNIVERSITY-COMMERCE</v>
          </cell>
          <cell r="C3">
            <v>602</v>
          </cell>
        </row>
        <row r="4">
          <cell r="A4">
            <v>3581</v>
          </cell>
          <cell r="B4" t="str">
            <v>LAMAR UNIVERSITY</v>
          </cell>
          <cell r="C4">
            <v>709</v>
          </cell>
        </row>
        <row r="5">
          <cell r="A5">
            <v>3592</v>
          </cell>
          <cell r="B5" t="str">
            <v>MIDWESTERN STATE UNIVERSITY</v>
          </cell>
          <cell r="C5">
            <v>377</v>
          </cell>
        </row>
        <row r="6">
          <cell r="A6">
            <v>3594</v>
          </cell>
          <cell r="B6" t="str">
            <v>UNIVERSITY OF NORTH TEXAS</v>
          </cell>
          <cell r="C6">
            <v>1697</v>
          </cell>
        </row>
        <row r="7">
          <cell r="A7">
            <v>3599</v>
          </cell>
          <cell r="B7" t="str">
            <v>U. OF TEXAS-RIO GRANDE VALLEY</v>
          </cell>
          <cell r="C7">
            <v>2567</v>
          </cell>
        </row>
        <row r="8">
          <cell r="A8">
            <v>3606</v>
          </cell>
          <cell r="B8" t="str">
            <v>SAM HOUSTON STATE UNIVERSITY</v>
          </cell>
          <cell r="C8">
            <v>1252</v>
          </cell>
        </row>
        <row r="9">
          <cell r="A9">
            <v>3615</v>
          </cell>
          <cell r="B9" t="str">
            <v>TEXAS STATE UNIVERSITY</v>
          </cell>
          <cell r="C9">
            <v>2111</v>
          </cell>
        </row>
        <row r="10">
          <cell r="A10">
            <v>3624</v>
          </cell>
          <cell r="B10" t="str">
            <v>STEPHEN F. AUSTIN STATE UNIV</v>
          </cell>
          <cell r="C10">
            <v>896</v>
          </cell>
        </row>
        <row r="11">
          <cell r="A11">
            <v>3625</v>
          </cell>
          <cell r="B11" t="str">
            <v>SUL ROSS STATE UNIVERSITY</v>
          </cell>
          <cell r="C11">
            <v>214</v>
          </cell>
        </row>
        <row r="12">
          <cell r="A12">
            <v>3630</v>
          </cell>
          <cell r="B12" t="str">
            <v>PRAIRIE VIEW A&amp;M UNIVERSITY</v>
          </cell>
          <cell r="C12">
            <v>1135</v>
          </cell>
        </row>
        <row r="13">
          <cell r="A13">
            <v>3631</v>
          </cell>
          <cell r="B13" t="str">
            <v>TARLETON STATE UNIVERSITY</v>
          </cell>
          <cell r="C13">
            <v>828</v>
          </cell>
        </row>
        <row r="14">
          <cell r="A14">
            <v>3632</v>
          </cell>
          <cell r="B14" t="str">
            <v>TEXAS A&amp;M UNIVERSITY</v>
          </cell>
          <cell r="C14">
            <v>2453</v>
          </cell>
        </row>
        <row r="15">
          <cell r="A15">
            <v>3639</v>
          </cell>
          <cell r="B15" t="str">
            <v>TEXAS A&amp;M UNIV-KINGSVILLE</v>
          </cell>
          <cell r="C15">
            <v>653</v>
          </cell>
        </row>
        <row r="16">
          <cell r="A16">
            <v>3642</v>
          </cell>
          <cell r="B16" t="str">
            <v>TEXAS SOUTHERN UNIVERSITY</v>
          </cell>
          <cell r="C16">
            <v>1124</v>
          </cell>
        </row>
        <row r="17">
          <cell r="A17">
            <v>3644</v>
          </cell>
          <cell r="B17" t="str">
            <v>TEXAS TECH UNIVERSITY</v>
          </cell>
          <cell r="C17">
            <v>1202</v>
          </cell>
        </row>
        <row r="18">
          <cell r="A18">
            <v>3646</v>
          </cell>
          <cell r="B18" t="str">
            <v>TEXAS WOMAN'S UNIVERSITY</v>
          </cell>
          <cell r="C18">
            <v>655</v>
          </cell>
        </row>
        <row r="19">
          <cell r="A19">
            <v>3652</v>
          </cell>
          <cell r="B19" t="str">
            <v>UNIVERSITY OF HOUSTON</v>
          </cell>
          <cell r="C19">
            <v>1676</v>
          </cell>
        </row>
        <row r="20">
          <cell r="A20">
            <v>3656</v>
          </cell>
          <cell r="B20" t="str">
            <v>U. OF TEXAS AT ARLINGTON</v>
          </cell>
          <cell r="C20">
            <v>1149</v>
          </cell>
        </row>
        <row r="21">
          <cell r="A21">
            <v>3658</v>
          </cell>
          <cell r="B21" t="str">
            <v>U. OF TEXAS AT AUSTIN</v>
          </cell>
          <cell r="C21">
            <v>1585</v>
          </cell>
        </row>
        <row r="22">
          <cell r="A22">
            <v>3661</v>
          </cell>
          <cell r="B22" t="str">
            <v>U. OF TEXAS AT EL PASO</v>
          </cell>
          <cell r="C22">
            <v>1964</v>
          </cell>
        </row>
        <row r="23">
          <cell r="A23">
            <v>3665</v>
          </cell>
          <cell r="B23" t="str">
            <v>WEST TEXAS A&amp;M UNIVERSITY</v>
          </cell>
          <cell r="C23">
            <v>521</v>
          </cell>
        </row>
        <row r="24">
          <cell r="A24">
            <v>4948</v>
          </cell>
          <cell r="B24" t="str">
            <v>TAMUS HSC-BAYLOR CL DENTAL SCH</v>
          </cell>
          <cell r="C24">
            <v>4</v>
          </cell>
        </row>
        <row r="25">
          <cell r="A25">
            <v>9651</v>
          </cell>
          <cell r="B25" t="str">
            <v>TEXAS A&amp;M INTERNATIONAL UNIV</v>
          </cell>
          <cell r="C25">
            <v>788</v>
          </cell>
        </row>
        <row r="26">
          <cell r="A26">
            <v>9741</v>
          </cell>
          <cell r="B26" t="str">
            <v>U. OF TEXAS AT DALLAS</v>
          </cell>
          <cell r="C26">
            <v>726</v>
          </cell>
        </row>
        <row r="27">
          <cell r="A27">
            <v>9930</v>
          </cell>
          <cell r="B27" t="str">
            <v>U. OF TEXAS-PERMIAN BASIN</v>
          </cell>
          <cell r="C27">
            <v>181</v>
          </cell>
        </row>
        <row r="28">
          <cell r="A28">
            <v>10115</v>
          </cell>
          <cell r="B28" t="str">
            <v>U. OF TEXAS AT SAN ANTONIO</v>
          </cell>
          <cell r="C28">
            <v>2347</v>
          </cell>
        </row>
        <row r="29">
          <cell r="A29">
            <v>10298</v>
          </cell>
          <cell r="B29" t="str">
            <v>TEXAS A&amp;M UNIV AT GALVESTON</v>
          </cell>
          <cell r="C29">
            <v>89</v>
          </cell>
        </row>
        <row r="30">
          <cell r="A30">
            <v>11161</v>
          </cell>
          <cell r="B30" t="str">
            <v>TEXAS A&amp;M UNIV-CORPUS CHRISTI</v>
          </cell>
          <cell r="C30">
            <v>1338</v>
          </cell>
        </row>
        <row r="31">
          <cell r="A31">
            <v>11163</v>
          </cell>
          <cell r="B31" t="str">
            <v>U. OF TEXAS AT TYLER</v>
          </cell>
          <cell r="C31">
            <v>233</v>
          </cell>
        </row>
        <row r="32">
          <cell r="A32">
            <v>11711</v>
          </cell>
          <cell r="B32" t="str">
            <v>U. OF HOUSTON-CLEAR LAKE</v>
          </cell>
          <cell r="C32">
            <v>75</v>
          </cell>
        </row>
        <row r="33">
          <cell r="A33">
            <v>12826</v>
          </cell>
          <cell r="B33" t="str">
            <v>U. OF HOUSTON-DOWNTOWN</v>
          </cell>
          <cell r="C33">
            <v>722</v>
          </cell>
        </row>
        <row r="34">
          <cell r="A34">
            <v>13231</v>
          </cell>
          <cell r="B34" t="str">
            <v>U. OF HOUSTON-VICTORIA</v>
          </cell>
          <cell r="C34">
            <v>197</v>
          </cell>
        </row>
        <row r="35">
          <cell r="A35">
            <v>29269</v>
          </cell>
          <cell r="B35" t="str">
            <v>TEXAS A&amp;M UNIVERSITY-TEXARKANA</v>
          </cell>
          <cell r="C35">
            <v>75</v>
          </cell>
        </row>
        <row r="36">
          <cell r="A36">
            <v>30646</v>
          </cell>
          <cell r="B36" t="str">
            <v>U. OF TEXAS AT BROWNSVILLE</v>
          </cell>
          <cell r="C36">
            <v>655</v>
          </cell>
        </row>
        <row r="37">
          <cell r="A37">
            <v>42421</v>
          </cell>
          <cell r="B37" t="str">
            <v>UNIV. OF NORTH TEXAS AT DALLAS</v>
          </cell>
          <cell r="C37">
            <v>89</v>
          </cell>
        </row>
        <row r="38">
          <cell r="A38">
            <v>103639</v>
          </cell>
          <cell r="B38" t="str">
            <v>TEXAS A&amp;M UNIV-SAN ANTONIO</v>
          </cell>
          <cell r="C38">
            <v>4</v>
          </cell>
        </row>
      </sheetData>
      <sheetData sheetId="4">
        <row r="1">
          <cell r="A1" t="str">
            <v>Fice Code</v>
          </cell>
          <cell r="B1" t="str">
            <v>Inst Name</v>
          </cell>
          <cell r="C1" t="str">
            <v># Students</v>
          </cell>
        </row>
        <row r="2">
          <cell r="A2">
            <v>3541</v>
          </cell>
          <cell r="B2" t="str">
            <v>Angelo State University</v>
          </cell>
          <cell r="C2">
            <v>31</v>
          </cell>
        </row>
        <row r="3">
          <cell r="A3">
            <v>3565</v>
          </cell>
          <cell r="B3" t="str">
            <v>Texas A&amp;M University-Commerce</v>
          </cell>
          <cell r="C3">
            <v>209</v>
          </cell>
        </row>
        <row r="4">
          <cell r="A4">
            <v>3581</v>
          </cell>
          <cell r="B4" t="str">
            <v>Lamar University</v>
          </cell>
          <cell r="C4">
            <v>56</v>
          </cell>
        </row>
        <row r="5">
          <cell r="A5">
            <v>3592</v>
          </cell>
          <cell r="B5" t="str">
            <v>Midwestern State University</v>
          </cell>
          <cell r="C5">
            <v>30</v>
          </cell>
        </row>
        <row r="6">
          <cell r="A6">
            <v>3594</v>
          </cell>
          <cell r="B6" t="str">
            <v>University of North Texas</v>
          </cell>
          <cell r="C6">
            <v>332</v>
          </cell>
        </row>
        <row r="7">
          <cell r="A7">
            <v>3599</v>
          </cell>
          <cell r="B7" t="str">
            <v>The University of Texas-Pan American</v>
          </cell>
          <cell r="C7">
            <v>319</v>
          </cell>
        </row>
        <row r="8">
          <cell r="A8">
            <v>3606</v>
          </cell>
          <cell r="B8" t="str">
            <v>Sam Houston State University</v>
          </cell>
          <cell r="C8">
            <v>192</v>
          </cell>
        </row>
        <row r="9">
          <cell r="A9">
            <v>3615</v>
          </cell>
          <cell r="B9" t="str">
            <v>Texas State University - San Marcos</v>
          </cell>
          <cell r="C9">
            <v>229</v>
          </cell>
        </row>
        <row r="10">
          <cell r="A10">
            <v>3624</v>
          </cell>
          <cell r="B10" t="str">
            <v>Stephen F. Austin State University</v>
          </cell>
          <cell r="C10">
            <v>88</v>
          </cell>
        </row>
        <row r="11">
          <cell r="A11">
            <v>3625</v>
          </cell>
          <cell r="B11" t="str">
            <v>Sul Ross State University</v>
          </cell>
          <cell r="C11">
            <v>47</v>
          </cell>
        </row>
        <row r="12">
          <cell r="A12">
            <v>3630</v>
          </cell>
          <cell r="B12" t="str">
            <v>Prairie View A&amp;M University</v>
          </cell>
          <cell r="C12">
            <v>74</v>
          </cell>
        </row>
        <row r="13">
          <cell r="A13">
            <v>3631</v>
          </cell>
          <cell r="B13" t="str">
            <v>Tarleton State University</v>
          </cell>
          <cell r="C13">
            <v>178</v>
          </cell>
        </row>
        <row r="14">
          <cell r="A14">
            <v>3632</v>
          </cell>
          <cell r="B14" t="str">
            <v>Texas A&amp;M University</v>
          </cell>
          <cell r="C14">
            <v>102</v>
          </cell>
        </row>
        <row r="15">
          <cell r="A15">
            <v>3639</v>
          </cell>
          <cell r="B15" t="str">
            <v>Texas A&amp;M University-Kingsville</v>
          </cell>
          <cell r="C15">
            <v>72</v>
          </cell>
        </row>
        <row r="16">
          <cell r="A16">
            <v>3642</v>
          </cell>
          <cell r="B16" t="str">
            <v>Texas Southern University</v>
          </cell>
          <cell r="C16">
            <v>60</v>
          </cell>
        </row>
        <row r="17">
          <cell r="A17">
            <v>3644</v>
          </cell>
          <cell r="B17" t="str">
            <v>Texas Tech University</v>
          </cell>
          <cell r="C17">
            <v>200</v>
          </cell>
        </row>
        <row r="18">
          <cell r="A18">
            <v>3646</v>
          </cell>
          <cell r="B18" t="str">
            <v>Texas Woman's University</v>
          </cell>
          <cell r="C18">
            <v>188</v>
          </cell>
        </row>
        <row r="19">
          <cell r="A19">
            <v>3652</v>
          </cell>
          <cell r="B19" t="str">
            <v>University of Houston</v>
          </cell>
          <cell r="C19">
            <v>507</v>
          </cell>
        </row>
        <row r="20">
          <cell r="A20">
            <v>3656</v>
          </cell>
          <cell r="B20" t="str">
            <v>The University of Texas at Arlington</v>
          </cell>
          <cell r="C20">
            <v>534</v>
          </cell>
        </row>
        <row r="21">
          <cell r="A21">
            <v>3658</v>
          </cell>
          <cell r="B21" t="str">
            <v>The University of Texas at Austin</v>
          </cell>
          <cell r="C21">
            <v>81</v>
          </cell>
        </row>
        <row r="22">
          <cell r="A22">
            <v>3659</v>
          </cell>
          <cell r="B22" t="str">
            <v>The University of Texas Medical School, San Antonio</v>
          </cell>
          <cell r="C22">
            <v>50</v>
          </cell>
        </row>
        <row r="23">
          <cell r="A23">
            <v>3661</v>
          </cell>
          <cell r="B23" t="str">
            <v>The University of Texas at El Paso</v>
          </cell>
          <cell r="C23">
            <v>372</v>
          </cell>
        </row>
        <row r="24">
          <cell r="A24">
            <v>3665</v>
          </cell>
          <cell r="B24" t="str">
            <v>West Texas A&amp;M University</v>
          </cell>
          <cell r="C24">
            <v>133</v>
          </cell>
        </row>
        <row r="25">
          <cell r="A25">
            <v>4948</v>
          </cell>
          <cell r="B25" t="str">
            <v>Texas A&amp;M University System Health Science Center-Baylor College Dental School</v>
          </cell>
          <cell r="C25">
            <v>5</v>
          </cell>
        </row>
        <row r="26">
          <cell r="A26">
            <v>4951</v>
          </cell>
          <cell r="B26" t="str">
            <v>The University of Texas Dental School, Houston</v>
          </cell>
          <cell r="C26">
            <v>31</v>
          </cell>
        </row>
        <row r="27">
          <cell r="A27">
            <v>4952</v>
          </cell>
          <cell r="B27" t="str">
            <v>The University of Texas Medical School, Galveston</v>
          </cell>
          <cell r="C27">
            <v>23</v>
          </cell>
        </row>
        <row r="28">
          <cell r="A28">
            <v>9651</v>
          </cell>
          <cell r="B28" t="str">
            <v>Texas A&amp;M International University</v>
          </cell>
          <cell r="C28">
            <v>128</v>
          </cell>
        </row>
        <row r="29">
          <cell r="A29">
            <v>9741</v>
          </cell>
          <cell r="B29" t="str">
            <v>The University of Texas at Dallas</v>
          </cell>
          <cell r="C29">
            <v>223</v>
          </cell>
        </row>
        <row r="30">
          <cell r="A30">
            <v>9930</v>
          </cell>
          <cell r="B30" t="str">
            <v>The University of Texas of the Permian Basin</v>
          </cell>
          <cell r="C30">
            <v>65</v>
          </cell>
        </row>
        <row r="31">
          <cell r="A31">
            <v>10115</v>
          </cell>
          <cell r="B31" t="str">
            <v>The University of Texas at San Antonio</v>
          </cell>
          <cell r="C31">
            <v>236</v>
          </cell>
        </row>
        <row r="32">
          <cell r="A32">
            <v>10298</v>
          </cell>
          <cell r="B32" t="str">
            <v>Texas A&amp;M University at Galveston</v>
          </cell>
          <cell r="C32">
            <v>7</v>
          </cell>
        </row>
        <row r="33">
          <cell r="A33">
            <v>10674</v>
          </cell>
          <cell r="B33" t="str">
            <v>Texas Tech University Health Sciences Center School of Medicine</v>
          </cell>
          <cell r="C33">
            <v>42</v>
          </cell>
        </row>
        <row r="34">
          <cell r="A34">
            <v>11161</v>
          </cell>
          <cell r="B34" t="str">
            <v>Texas A&amp;M University-Corpus Christi</v>
          </cell>
          <cell r="C34">
            <v>100</v>
          </cell>
        </row>
        <row r="35">
          <cell r="A35">
            <v>11163</v>
          </cell>
          <cell r="B35" t="str">
            <v>The University of Texas at Tyler</v>
          </cell>
          <cell r="C35">
            <v>103</v>
          </cell>
        </row>
        <row r="36">
          <cell r="A36">
            <v>11711</v>
          </cell>
          <cell r="B36" t="str">
            <v>University of Houston-Clear Lake</v>
          </cell>
          <cell r="C36">
            <v>269</v>
          </cell>
        </row>
        <row r="37">
          <cell r="A37">
            <v>12826</v>
          </cell>
          <cell r="B37" t="str">
            <v>University of Houston-Downtown</v>
          </cell>
          <cell r="C37">
            <v>287</v>
          </cell>
        </row>
        <row r="38">
          <cell r="A38">
            <v>13231</v>
          </cell>
          <cell r="B38" t="str">
            <v>University of Houston-Victoria</v>
          </cell>
          <cell r="C38">
            <v>56</v>
          </cell>
        </row>
        <row r="39">
          <cell r="A39">
            <v>25554</v>
          </cell>
          <cell r="B39" t="str">
            <v>The University of Texas M.D. Anderson Cancer Center</v>
          </cell>
          <cell r="C39">
            <v>23</v>
          </cell>
        </row>
        <row r="40">
          <cell r="A40">
            <v>29269</v>
          </cell>
          <cell r="B40" t="str">
            <v>Texas A&amp;M University-Texarkana</v>
          </cell>
          <cell r="C40">
            <v>45</v>
          </cell>
        </row>
        <row r="41">
          <cell r="A41">
            <v>30646</v>
          </cell>
          <cell r="B41" t="str">
            <v>The University of Texas at Brownsville</v>
          </cell>
          <cell r="C41">
            <v>40</v>
          </cell>
        </row>
        <row r="42">
          <cell r="A42">
            <v>42295</v>
          </cell>
          <cell r="B42" t="str">
            <v>Texas A&amp;M-Central Texas</v>
          </cell>
          <cell r="C42">
            <v>78</v>
          </cell>
        </row>
        <row r="43">
          <cell r="A43">
            <v>42421</v>
          </cell>
          <cell r="B43" t="str">
            <v>University of North Texas at Dallas</v>
          </cell>
          <cell r="C43">
            <v>88</v>
          </cell>
        </row>
        <row r="44">
          <cell r="A44">
            <v>103639</v>
          </cell>
          <cell r="B44" t="str">
            <v>Texas A&amp;M University-San Antonio</v>
          </cell>
          <cell r="C44">
            <v>211</v>
          </cell>
        </row>
      </sheetData>
      <sheetData sheetId="5">
        <row r="4">
          <cell r="A4" t="str">
            <v>Fice Code</v>
          </cell>
          <cell r="B4" t="str">
            <v>INSTITUTION</v>
          </cell>
          <cell r="C4" t="str">
            <v>Total Original Allocation</v>
          </cell>
        </row>
        <row r="5">
          <cell r="B5" t="str">
            <v>Public Health-Related Institutions</v>
          </cell>
        </row>
        <row r="6">
          <cell r="A6">
            <v>4948</v>
          </cell>
          <cell r="B6" t="str">
            <v>Texas A&amp;M Health Science Center</v>
          </cell>
          <cell r="C6">
            <v>0</v>
          </cell>
        </row>
        <row r="7">
          <cell r="A7">
            <v>10674</v>
          </cell>
          <cell r="B7" t="str">
            <v>Texas Tech Health Science Center</v>
          </cell>
          <cell r="C7">
            <v>0</v>
          </cell>
        </row>
        <row r="8">
          <cell r="A8">
            <v>9768</v>
          </cell>
          <cell r="B8" t="str">
            <v>University of North Texas HSC Fort Worth</v>
          </cell>
          <cell r="C8">
            <v>0</v>
          </cell>
        </row>
        <row r="9">
          <cell r="A9">
            <v>4951</v>
          </cell>
          <cell r="B9" t="str">
            <v>The University of Texas HSC at Houston</v>
          </cell>
          <cell r="C9">
            <v>0</v>
          </cell>
        </row>
        <row r="10">
          <cell r="A10">
            <v>3659</v>
          </cell>
          <cell r="B10" t="str">
            <v>The University of Texas HSC at San Antonio</v>
          </cell>
          <cell r="C10">
            <v>0</v>
          </cell>
        </row>
        <row r="11">
          <cell r="A11">
            <v>25554</v>
          </cell>
          <cell r="B11" t="str">
            <v>The University of Texas M.D. Anderson Cancer Center</v>
          </cell>
          <cell r="C11">
            <v>0</v>
          </cell>
        </row>
        <row r="12">
          <cell r="A12">
            <v>4952</v>
          </cell>
          <cell r="B12" t="str">
            <v>The University of Texas Medical Branch at Galveston</v>
          </cell>
          <cell r="C12">
            <v>0</v>
          </cell>
        </row>
        <row r="13">
          <cell r="A13">
            <v>10019</v>
          </cell>
          <cell r="B13" t="str">
            <v>The University of Texas Southwestern Medical Center at Dallas</v>
          </cell>
          <cell r="C13">
            <v>0</v>
          </cell>
        </row>
        <row r="15">
          <cell r="B15" t="str">
            <v>Public Universities</v>
          </cell>
        </row>
        <row r="16">
          <cell r="A16">
            <v>3541</v>
          </cell>
          <cell r="B16" t="str">
            <v>Angelo State University</v>
          </cell>
          <cell r="C16">
            <v>4806795</v>
          </cell>
        </row>
        <row r="17">
          <cell r="A17">
            <v>3581</v>
          </cell>
          <cell r="B17" t="str">
            <v>Lamar University</v>
          </cell>
          <cell r="C17">
            <v>4981519</v>
          </cell>
        </row>
        <row r="18">
          <cell r="A18">
            <v>3592</v>
          </cell>
          <cell r="B18" t="str">
            <v>Midwestern State University</v>
          </cell>
          <cell r="C18">
            <v>4408436</v>
          </cell>
        </row>
        <row r="19">
          <cell r="A19">
            <v>3630</v>
          </cell>
          <cell r="B19" t="str">
            <v>Prairie View A&amp;M University</v>
          </cell>
          <cell r="C19">
            <v>9292749</v>
          </cell>
        </row>
        <row r="20">
          <cell r="A20">
            <v>3606</v>
          </cell>
          <cell r="B20" t="str">
            <v>Sam Houston State University</v>
          </cell>
          <cell r="C20">
            <v>11743821</v>
          </cell>
        </row>
        <row r="21">
          <cell r="A21">
            <v>3624</v>
          </cell>
          <cell r="B21" t="str">
            <v>Stephen F. Austin State University</v>
          </cell>
          <cell r="C21">
            <v>8187018</v>
          </cell>
        </row>
        <row r="22">
          <cell r="A22">
            <v>3625</v>
          </cell>
          <cell r="B22" t="str">
            <v>Sul Ross State University</v>
          </cell>
          <cell r="C22">
            <v>1497843</v>
          </cell>
        </row>
        <row r="23">
          <cell r="A23">
            <v>3631</v>
          </cell>
          <cell r="B23" t="str">
            <v>Tarleton State University</v>
          </cell>
          <cell r="C23">
            <v>6161278</v>
          </cell>
        </row>
        <row r="24">
          <cell r="A24">
            <v>9651</v>
          </cell>
          <cell r="B24" t="str">
            <v>Texas A&amp;M International University</v>
          </cell>
          <cell r="C24">
            <v>8741702</v>
          </cell>
        </row>
        <row r="25">
          <cell r="A25">
            <v>3632</v>
          </cell>
          <cell r="B25" t="str">
            <v>Texas A&amp;M University</v>
          </cell>
          <cell r="C25">
            <v>31961256</v>
          </cell>
        </row>
        <row r="26">
          <cell r="A26">
            <v>10298</v>
          </cell>
          <cell r="B26" t="str">
            <v>Texas A&amp;M University at Galveston</v>
          </cell>
          <cell r="C26">
            <v>801684</v>
          </cell>
        </row>
        <row r="27">
          <cell r="A27">
            <v>42295</v>
          </cell>
          <cell r="B27" t="str">
            <v xml:space="preserve">Texas A&amp;M University-Central Texas </v>
          </cell>
          <cell r="C27">
            <v>0</v>
          </cell>
        </row>
        <row r="28">
          <cell r="A28">
            <v>3565</v>
          </cell>
          <cell r="B28" t="str">
            <v>Texas A&amp;M University-Commerce</v>
          </cell>
          <cell r="C28">
            <v>5117455</v>
          </cell>
        </row>
        <row r="29">
          <cell r="A29">
            <v>11161</v>
          </cell>
          <cell r="B29" t="str">
            <v>Texas A&amp;M University-Corpus Christi</v>
          </cell>
          <cell r="C29">
            <v>6727846</v>
          </cell>
        </row>
        <row r="30">
          <cell r="A30">
            <v>3639</v>
          </cell>
          <cell r="B30" t="str">
            <v>Texas A&amp;M University-Kingsville</v>
          </cell>
          <cell r="C30">
            <v>6991879</v>
          </cell>
        </row>
        <row r="31">
          <cell r="A31">
            <v>29269</v>
          </cell>
          <cell r="B31" t="str">
            <v>Texas A&amp;M University-Texarkana</v>
          </cell>
          <cell r="C31">
            <v>593901</v>
          </cell>
        </row>
        <row r="32">
          <cell r="A32">
            <v>3642</v>
          </cell>
          <cell r="B32" t="str">
            <v>Texas Southern University</v>
          </cell>
          <cell r="C32">
            <v>6674864</v>
          </cell>
        </row>
        <row r="33">
          <cell r="A33">
            <v>3615</v>
          </cell>
          <cell r="B33" t="str">
            <v>Texas State University</v>
          </cell>
          <cell r="C33">
            <v>25321439</v>
          </cell>
        </row>
        <row r="34">
          <cell r="A34">
            <v>3644</v>
          </cell>
          <cell r="B34" t="str">
            <v>Texas Tech University</v>
          </cell>
          <cell r="C34">
            <v>12708763</v>
          </cell>
        </row>
        <row r="35">
          <cell r="A35">
            <v>3646</v>
          </cell>
          <cell r="B35" t="str">
            <v>Texas Woman's University</v>
          </cell>
          <cell r="C35">
            <v>7396896</v>
          </cell>
        </row>
        <row r="36">
          <cell r="A36">
            <v>3656</v>
          </cell>
          <cell r="B36" t="str">
            <v>The University of Texas at Arlington</v>
          </cell>
          <cell r="C36">
            <v>13157038</v>
          </cell>
        </row>
        <row r="37">
          <cell r="A37">
            <v>3658</v>
          </cell>
          <cell r="B37" t="str">
            <v>The University of Texas at Austin</v>
          </cell>
          <cell r="C37">
            <v>30065411</v>
          </cell>
        </row>
        <row r="38">
          <cell r="A38">
            <v>9741</v>
          </cell>
          <cell r="B38" t="str">
            <v>The University of Texas at Dallas</v>
          </cell>
          <cell r="C38">
            <v>7460116</v>
          </cell>
        </row>
        <row r="39">
          <cell r="A39">
            <v>3661</v>
          </cell>
          <cell r="B39" t="str">
            <v>The University of Texas at El Paso</v>
          </cell>
          <cell r="C39">
            <v>21247555</v>
          </cell>
        </row>
        <row r="40">
          <cell r="A40">
            <v>10115</v>
          </cell>
          <cell r="B40" t="str">
            <v>The University of Texas at San Antonio</v>
          </cell>
          <cell r="C40">
            <v>15868403</v>
          </cell>
        </row>
        <row r="41">
          <cell r="A41">
            <v>11163</v>
          </cell>
          <cell r="B41" t="str">
            <v>The University of Texas at Tyler</v>
          </cell>
          <cell r="C41">
            <v>2028291</v>
          </cell>
        </row>
        <row r="42">
          <cell r="A42">
            <v>9930</v>
          </cell>
          <cell r="B42" t="str">
            <v>The University of Texas of the Permian Basin</v>
          </cell>
          <cell r="C42">
            <v>1149179</v>
          </cell>
        </row>
        <row r="43">
          <cell r="A43">
            <v>3652</v>
          </cell>
          <cell r="B43" t="str">
            <v>University of Houston</v>
          </cell>
          <cell r="C43">
            <v>20254096</v>
          </cell>
        </row>
        <row r="44">
          <cell r="A44">
            <v>11711</v>
          </cell>
          <cell r="B44" t="str">
            <v>University of Houston-Clear Lake</v>
          </cell>
          <cell r="C44">
            <v>1175822</v>
          </cell>
        </row>
        <row r="45">
          <cell r="A45">
            <v>12826</v>
          </cell>
          <cell r="B45" t="str">
            <v>University of Houston-Downtown</v>
          </cell>
          <cell r="C45">
            <v>6587688</v>
          </cell>
        </row>
        <row r="46">
          <cell r="A46">
            <v>13231</v>
          </cell>
          <cell r="B46" t="str">
            <v>University of Houston-Victoria</v>
          </cell>
          <cell r="C46">
            <v>1578603</v>
          </cell>
        </row>
        <row r="47">
          <cell r="A47">
            <v>3594</v>
          </cell>
          <cell r="B47" t="str">
            <v>University of North Texas</v>
          </cell>
          <cell r="C47">
            <v>20406946</v>
          </cell>
        </row>
        <row r="48">
          <cell r="A48">
            <v>42421</v>
          </cell>
          <cell r="B48" t="str">
            <v>University of North Texas-Dallas</v>
          </cell>
          <cell r="C48">
            <v>875046</v>
          </cell>
        </row>
        <row r="49">
          <cell r="A49">
            <v>3599</v>
          </cell>
          <cell r="B49" t="str">
            <v>University of Texas Rio Grande Valley</v>
          </cell>
          <cell r="C49">
            <v>40919060</v>
          </cell>
        </row>
        <row r="50">
          <cell r="A50">
            <v>3665</v>
          </cell>
          <cell r="B50" t="str">
            <v>West Texas A&amp;M University</v>
          </cell>
          <cell r="C50">
            <v>4599661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le"/>
      <sheetName val="HB1-FY20-21 Proposed Approp"/>
      <sheetName val="Alloc Calculation"/>
      <sheetName val="Alloc Calc exclude 0"/>
      <sheetName val="Eligible count comparison"/>
      <sheetName val="Inst Totals - SAP unknown"/>
      <sheetName val="Eligible compare exclude 0"/>
      <sheetName val="Inst Combined Need Summary"/>
      <sheetName val="Inst Combined exclude 0"/>
      <sheetName val="TEG eligible w need"/>
      <sheetName val="TEG eligible exclude 0"/>
      <sheetName val="Elig Students - SAP Unknown"/>
      <sheetName val="TEG eligible WO need"/>
      <sheetName val="TEG Data from SPF"/>
      <sheetName val="SAS Query "/>
      <sheetName val="Pivot Elig exclude 0"/>
      <sheetName val="Pivot - Elig Stud SAP Unkn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V23"/>
  <sheetViews>
    <sheetView topLeftCell="A7" zoomScale="90" zoomScaleNormal="90" workbookViewId="0">
      <selection activeCell="Y27" sqref="Y27"/>
    </sheetView>
  </sheetViews>
  <sheetFormatPr defaultRowHeight="14.4" x14ac:dyDescent="0.3"/>
  <cols>
    <col min="1" max="1" width="9.109375" style="2" customWidth="1"/>
    <col min="2" max="2" width="8.88671875" customWidth="1"/>
    <col min="4" max="4" width="10.6640625" customWidth="1"/>
    <col min="7" max="7" width="11.33203125" customWidth="1"/>
  </cols>
  <sheetData>
    <row r="2" spans="1:22" x14ac:dyDescent="0.3">
      <c r="A2" s="1" t="s">
        <v>49</v>
      </c>
    </row>
    <row r="4" spans="1:22" s="69" customFormat="1" ht="2.25" customHeight="1" x14ac:dyDescent="0.3">
      <c r="A4" s="2"/>
    </row>
    <row r="5" spans="1:22" ht="374.4" customHeight="1" x14ac:dyDescent="0.3">
      <c r="A5" s="102" t="s">
        <v>45</v>
      </c>
      <c r="B5" s="102"/>
      <c r="C5" s="102"/>
      <c r="D5" s="102"/>
      <c r="E5" s="102"/>
      <c r="F5" s="102"/>
      <c r="G5" s="102"/>
      <c r="H5" s="102"/>
      <c r="I5" s="102"/>
      <c r="J5" s="102"/>
      <c r="K5" s="102"/>
      <c r="L5" s="102"/>
      <c r="M5" s="102"/>
      <c r="N5" s="102"/>
      <c r="O5" s="102"/>
      <c r="P5" s="102"/>
      <c r="Q5" s="102"/>
      <c r="R5" s="102"/>
      <c r="S5" s="102"/>
      <c r="T5" s="102"/>
      <c r="U5" s="102"/>
      <c r="V5" s="102"/>
    </row>
    <row r="6" spans="1:22" x14ac:dyDescent="0.3">
      <c r="A6" s="2" t="s">
        <v>42</v>
      </c>
    </row>
    <row r="7" spans="1:22" ht="21" x14ac:dyDescent="0.3">
      <c r="A7" s="88" t="s">
        <v>50</v>
      </c>
      <c r="B7" s="89" t="s">
        <v>63</v>
      </c>
    </row>
    <row r="9" spans="1:22" ht="18" x14ac:dyDescent="0.35">
      <c r="C9" s="90" t="s">
        <v>61</v>
      </c>
    </row>
    <row r="23" spans="3:3" ht="18" x14ac:dyDescent="0.35">
      <c r="C23" s="90" t="s">
        <v>62</v>
      </c>
    </row>
  </sheetData>
  <mergeCells count="1">
    <mergeCell ref="A5:V5"/>
  </mergeCells>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V65"/>
  <sheetViews>
    <sheetView tabSelected="1" zoomScaleNormal="100" workbookViewId="0">
      <pane xSplit="3" ySplit="9" topLeftCell="D10" activePane="bottomRight" state="frozen"/>
      <selection pane="topRight" activeCell="D1" sqref="D1"/>
      <selection pane="bottomLeft" activeCell="A10" sqref="A10"/>
      <selection pane="bottomRight" activeCell="I3" sqref="I3"/>
    </sheetView>
  </sheetViews>
  <sheetFormatPr defaultColWidth="8.88671875" defaultRowHeight="13.8" x14ac:dyDescent="0.25"/>
  <cols>
    <col min="1" max="1" width="8.6640625" style="9" bestFit="1" customWidth="1"/>
    <col min="2" max="2" width="56.33203125" style="9" bestFit="1" customWidth="1"/>
    <col min="3" max="3" width="20.5546875" style="9" bestFit="1" customWidth="1"/>
    <col min="4" max="4" width="15.88671875" style="9" customWidth="1"/>
    <col min="5" max="5" width="15" style="9" customWidth="1"/>
    <col min="6" max="6" width="14.109375" style="9" customWidth="1"/>
    <col min="7" max="7" width="21" style="9" customWidth="1"/>
    <col min="8" max="9" width="15.33203125" style="9" customWidth="1"/>
    <col min="10" max="10" width="12" style="9" customWidth="1"/>
    <col min="11" max="11" width="13.6640625" style="9" customWidth="1"/>
    <col min="12" max="12" width="20" style="9" customWidth="1"/>
    <col min="13" max="13" width="13.88671875" style="9" customWidth="1"/>
    <col min="14" max="14" width="17" style="9" customWidth="1"/>
    <col min="15" max="15" width="20.6640625" style="9" customWidth="1"/>
    <col min="16" max="16" width="15.33203125" style="9" customWidth="1"/>
    <col min="17" max="17" width="15.109375" style="9" customWidth="1"/>
    <col min="18" max="18" width="16.88671875" style="9" customWidth="1"/>
    <col min="19" max="19" width="19.6640625" style="9" customWidth="1"/>
    <col min="20" max="20" width="18.109375" style="9" customWidth="1"/>
    <col min="21" max="21" width="20.33203125" style="9" bestFit="1" customWidth="1"/>
    <col min="22" max="22" width="26.6640625" style="9" customWidth="1"/>
    <col min="23" max="16384" width="8.88671875" style="9"/>
  </cols>
  <sheetData>
    <row r="2" spans="1:22" s="8" customFormat="1" ht="27.75" customHeight="1" x14ac:dyDescent="0.25">
      <c r="A2" s="103" t="s">
        <v>64</v>
      </c>
      <c r="B2" s="103"/>
      <c r="C2" s="103"/>
      <c r="D2" s="101" t="s">
        <v>86</v>
      </c>
      <c r="E2" s="4"/>
      <c r="F2" s="3"/>
      <c r="G2" s="5"/>
      <c r="H2" s="5"/>
      <c r="I2" s="7"/>
      <c r="J2" s="4"/>
      <c r="K2" s="6"/>
    </row>
    <row r="3" spans="1:22" ht="15" x14ac:dyDescent="0.25">
      <c r="B3" s="65" t="s">
        <v>65</v>
      </c>
      <c r="C3" s="92">
        <v>433292738</v>
      </c>
      <c r="E3" s="99" t="s">
        <v>85</v>
      </c>
    </row>
    <row r="4" spans="1:22" ht="15" x14ac:dyDescent="0.25">
      <c r="B4" s="65" t="s">
        <v>66</v>
      </c>
      <c r="C4" s="92">
        <v>240443329</v>
      </c>
    </row>
    <row r="5" spans="1:22" ht="15" x14ac:dyDescent="0.25">
      <c r="A5" s="10"/>
      <c r="B5" s="65" t="s">
        <v>67</v>
      </c>
      <c r="C5" s="92">
        <v>192849409</v>
      </c>
    </row>
    <row r="6" spans="1:22" x14ac:dyDescent="0.25">
      <c r="T6" s="104"/>
      <c r="U6" s="104"/>
      <c r="V6" s="104"/>
    </row>
    <row r="7" spans="1:22" ht="49.5" customHeight="1" x14ac:dyDescent="0.25">
      <c r="A7" s="11"/>
      <c r="B7" s="12"/>
      <c r="C7" s="105" t="s">
        <v>47</v>
      </c>
      <c r="D7" s="105" t="s">
        <v>69</v>
      </c>
      <c r="E7" s="105" t="s">
        <v>70</v>
      </c>
      <c r="F7" s="105" t="s">
        <v>71</v>
      </c>
      <c r="G7" s="105" t="s">
        <v>82</v>
      </c>
      <c r="H7" s="105" t="s">
        <v>48</v>
      </c>
      <c r="I7" s="105" t="s">
        <v>72</v>
      </c>
      <c r="J7" s="105" t="s">
        <v>73</v>
      </c>
      <c r="K7" s="105" t="s">
        <v>74</v>
      </c>
      <c r="L7" s="105" t="s">
        <v>75</v>
      </c>
      <c r="M7" s="105" t="s">
        <v>31</v>
      </c>
      <c r="N7" s="105" t="s">
        <v>68</v>
      </c>
      <c r="O7" s="105" t="s">
        <v>83</v>
      </c>
      <c r="P7" s="112" t="s">
        <v>76</v>
      </c>
      <c r="Q7" s="105" t="s">
        <v>77</v>
      </c>
      <c r="R7" s="105" t="s">
        <v>78</v>
      </c>
      <c r="S7" s="105" t="s">
        <v>41</v>
      </c>
      <c r="T7" s="105" t="s">
        <v>46</v>
      </c>
      <c r="U7" s="105" t="s">
        <v>79</v>
      </c>
      <c r="V7" s="105" t="s">
        <v>80</v>
      </c>
    </row>
    <row r="8" spans="1:22" ht="37.5" customHeight="1" x14ac:dyDescent="0.25">
      <c r="A8" s="50" t="s">
        <v>0</v>
      </c>
      <c r="B8" s="12" t="s">
        <v>32</v>
      </c>
      <c r="C8" s="105"/>
      <c r="D8" s="105"/>
      <c r="E8" s="105"/>
      <c r="F8" s="105"/>
      <c r="G8" s="105"/>
      <c r="H8" s="105"/>
      <c r="I8" s="105"/>
      <c r="J8" s="105"/>
      <c r="K8" s="105"/>
      <c r="L8" s="105"/>
      <c r="M8" s="105"/>
      <c r="N8" s="105"/>
      <c r="O8" s="105"/>
      <c r="P8" s="112"/>
      <c r="Q8" s="105"/>
      <c r="R8" s="105"/>
      <c r="S8" s="105"/>
      <c r="T8" s="105"/>
      <c r="U8" s="105"/>
      <c r="V8" s="105"/>
    </row>
    <row r="9" spans="1:22" ht="14.4" customHeight="1" x14ac:dyDescent="0.25">
      <c r="A9" s="13"/>
      <c r="B9" s="13" t="s">
        <v>33</v>
      </c>
      <c r="C9" s="13"/>
      <c r="D9" s="14"/>
      <c r="E9" s="14"/>
      <c r="F9" s="14"/>
      <c r="G9" s="14"/>
      <c r="H9" s="14"/>
      <c r="I9" s="14"/>
      <c r="J9" s="14"/>
      <c r="K9" s="14"/>
      <c r="L9" s="14"/>
      <c r="M9" s="15"/>
      <c r="N9" s="15"/>
      <c r="O9" s="15"/>
      <c r="P9" s="45"/>
      <c r="Q9" s="15"/>
      <c r="R9" s="14"/>
      <c r="S9" s="14"/>
      <c r="T9" s="14"/>
      <c r="U9" s="14"/>
      <c r="V9" s="14"/>
    </row>
    <row r="10" spans="1:22" x14ac:dyDescent="0.25">
      <c r="A10" s="66">
        <v>4948</v>
      </c>
      <c r="B10" s="16" t="s">
        <v>52</v>
      </c>
      <c r="C10" s="17">
        <v>6</v>
      </c>
      <c r="D10" s="19">
        <v>0</v>
      </c>
      <c r="E10" s="51">
        <v>0</v>
      </c>
      <c r="F10" s="17">
        <v>9</v>
      </c>
      <c r="G10" s="19">
        <v>0</v>
      </c>
      <c r="H10" s="19">
        <v>58</v>
      </c>
      <c r="I10" s="20">
        <v>9</v>
      </c>
      <c r="J10" s="51">
        <v>0.15517</v>
      </c>
      <c r="K10" s="20">
        <v>77</v>
      </c>
      <c r="L10" s="20">
        <v>12</v>
      </c>
      <c r="M10" s="18">
        <v>12</v>
      </c>
      <c r="N10" s="18">
        <v>1232</v>
      </c>
      <c r="O10" s="46">
        <v>14784</v>
      </c>
      <c r="P10" s="21">
        <v>13</v>
      </c>
      <c r="Q10" s="100" t="s">
        <v>50</v>
      </c>
      <c r="R10" s="100" t="s">
        <v>50</v>
      </c>
      <c r="S10" s="21">
        <v>19</v>
      </c>
      <c r="T10" s="51">
        <v>4.0249120874465111E-4</v>
      </c>
      <c r="U10" s="52">
        <v>77620</v>
      </c>
      <c r="V10" s="53">
        <v>92404</v>
      </c>
    </row>
    <row r="11" spans="1:22" x14ac:dyDescent="0.25">
      <c r="A11" s="66">
        <v>10674</v>
      </c>
      <c r="B11" s="16" t="s">
        <v>53</v>
      </c>
      <c r="C11" s="17">
        <v>0</v>
      </c>
      <c r="D11" s="19">
        <v>0</v>
      </c>
      <c r="E11" s="51">
        <v>0</v>
      </c>
      <c r="F11" s="17">
        <v>0</v>
      </c>
      <c r="G11" s="19">
        <v>0</v>
      </c>
      <c r="H11" s="19">
        <v>18</v>
      </c>
      <c r="I11" s="20">
        <v>5</v>
      </c>
      <c r="J11" s="51">
        <v>0.27778000000000003</v>
      </c>
      <c r="K11" s="20">
        <v>17</v>
      </c>
      <c r="L11" s="20">
        <v>5</v>
      </c>
      <c r="M11" s="18">
        <v>5</v>
      </c>
      <c r="N11" s="18">
        <v>4893</v>
      </c>
      <c r="O11" s="46">
        <v>24465</v>
      </c>
      <c r="P11" s="21">
        <v>0</v>
      </c>
      <c r="Q11" s="21">
        <v>8</v>
      </c>
      <c r="R11" s="21">
        <v>0</v>
      </c>
      <c r="S11" s="21">
        <v>8</v>
      </c>
      <c r="T11" s="51">
        <v>1.6946998262932678E-4</v>
      </c>
      <c r="U11" s="52">
        <v>32682</v>
      </c>
      <c r="V11" s="53">
        <v>57147</v>
      </c>
    </row>
    <row r="12" spans="1:22" x14ac:dyDescent="0.25">
      <c r="A12" s="66">
        <v>4951</v>
      </c>
      <c r="B12" s="8" t="s">
        <v>54</v>
      </c>
      <c r="C12" s="17">
        <v>11</v>
      </c>
      <c r="D12" s="19">
        <v>6</v>
      </c>
      <c r="E12" s="51">
        <v>0.54544999999999999</v>
      </c>
      <c r="F12" s="100" t="s">
        <v>50</v>
      </c>
      <c r="G12" s="100" t="s">
        <v>50</v>
      </c>
      <c r="H12" s="19">
        <v>18</v>
      </c>
      <c r="I12" s="100" t="s">
        <v>50</v>
      </c>
      <c r="J12" s="51">
        <v>0.16667000000000001</v>
      </c>
      <c r="K12" s="20">
        <v>15</v>
      </c>
      <c r="L12" s="100" t="s">
        <v>50</v>
      </c>
      <c r="M12" s="100" t="s">
        <v>50</v>
      </c>
      <c r="N12" s="18">
        <v>4765</v>
      </c>
      <c r="O12" s="46">
        <v>19060</v>
      </c>
      <c r="P12" s="21">
        <v>0</v>
      </c>
      <c r="Q12" s="21">
        <v>14</v>
      </c>
      <c r="R12" s="21">
        <v>8</v>
      </c>
      <c r="S12" s="21">
        <v>22</v>
      </c>
      <c r="T12" s="51">
        <v>4.6604245223064866E-4</v>
      </c>
      <c r="U12" s="52">
        <v>89876</v>
      </c>
      <c r="V12" s="53">
        <v>108936</v>
      </c>
    </row>
    <row r="13" spans="1:22" ht="14.4" customHeight="1" x14ac:dyDescent="0.25">
      <c r="A13" s="66">
        <v>25554</v>
      </c>
      <c r="B13" s="8" t="s">
        <v>55</v>
      </c>
      <c r="C13" s="17">
        <v>14</v>
      </c>
      <c r="D13" s="19">
        <v>12</v>
      </c>
      <c r="E13" s="51">
        <v>0.85714000000000001</v>
      </c>
      <c r="F13" s="100" t="s">
        <v>50</v>
      </c>
      <c r="G13" s="100" t="s">
        <v>50</v>
      </c>
      <c r="H13" s="19">
        <v>11</v>
      </c>
      <c r="I13" s="100" t="s">
        <v>50</v>
      </c>
      <c r="J13" s="51">
        <v>0.27272999999999997</v>
      </c>
      <c r="K13" s="20">
        <v>17</v>
      </c>
      <c r="L13" s="20">
        <v>5</v>
      </c>
      <c r="M13" s="18">
        <v>8</v>
      </c>
      <c r="N13" s="18">
        <v>3072</v>
      </c>
      <c r="O13" s="46">
        <v>24576</v>
      </c>
      <c r="P13" s="21">
        <v>0</v>
      </c>
      <c r="Q13" s="21">
        <v>6</v>
      </c>
      <c r="R13" s="21">
        <v>0</v>
      </c>
      <c r="S13" s="21">
        <v>6</v>
      </c>
      <c r="T13" s="51">
        <v>1.2710248697199509E-4</v>
      </c>
      <c r="U13" s="52">
        <v>24511</v>
      </c>
      <c r="V13" s="53">
        <v>49087</v>
      </c>
    </row>
    <row r="14" spans="1:22" x14ac:dyDescent="0.25">
      <c r="A14" s="66">
        <v>4952</v>
      </c>
      <c r="B14" s="8" t="s">
        <v>51</v>
      </c>
      <c r="C14" s="17">
        <v>0</v>
      </c>
      <c r="D14" s="19">
        <v>0</v>
      </c>
      <c r="E14" s="51">
        <v>0</v>
      </c>
      <c r="F14" s="17">
        <v>0</v>
      </c>
      <c r="G14" s="19">
        <v>0</v>
      </c>
      <c r="H14" s="19">
        <v>12</v>
      </c>
      <c r="I14" s="100" t="s">
        <v>50</v>
      </c>
      <c r="J14" s="51">
        <v>0.33333000000000002</v>
      </c>
      <c r="K14" s="20">
        <v>9</v>
      </c>
      <c r="L14" s="100" t="s">
        <v>50</v>
      </c>
      <c r="M14" s="100" t="s">
        <v>50</v>
      </c>
      <c r="N14" s="18">
        <v>4509</v>
      </c>
      <c r="O14" s="46">
        <v>13527</v>
      </c>
      <c r="P14" s="21">
        <v>0</v>
      </c>
      <c r="Q14" s="100" t="s">
        <v>50</v>
      </c>
      <c r="R14" s="100" t="s">
        <v>50</v>
      </c>
      <c r="S14" s="100" t="s">
        <v>50</v>
      </c>
      <c r="T14" s="51">
        <v>6.3551243485997547E-5</v>
      </c>
      <c r="U14" s="52">
        <v>12255</v>
      </c>
      <c r="V14" s="53">
        <v>25782</v>
      </c>
    </row>
    <row r="15" spans="1:22" ht="14.4" customHeight="1" x14ac:dyDescent="0.25">
      <c r="A15" s="66">
        <v>3659</v>
      </c>
      <c r="B15" s="8" t="s">
        <v>56</v>
      </c>
      <c r="C15" s="17">
        <v>0</v>
      </c>
      <c r="D15" s="19">
        <v>0</v>
      </c>
      <c r="E15" s="51">
        <v>0</v>
      </c>
      <c r="F15" s="17">
        <v>0</v>
      </c>
      <c r="G15" s="19">
        <v>0</v>
      </c>
      <c r="H15" s="19">
        <v>25</v>
      </c>
      <c r="I15" s="20">
        <v>12</v>
      </c>
      <c r="J15" s="51">
        <v>0.48</v>
      </c>
      <c r="K15" s="20">
        <v>23</v>
      </c>
      <c r="L15" s="20">
        <v>11</v>
      </c>
      <c r="M15" s="18">
        <v>11</v>
      </c>
      <c r="N15" s="18">
        <v>5000</v>
      </c>
      <c r="O15" s="46">
        <v>55000</v>
      </c>
      <c r="P15" s="21">
        <v>0</v>
      </c>
      <c r="Q15" s="21">
        <v>7</v>
      </c>
      <c r="R15" s="21">
        <v>34</v>
      </c>
      <c r="S15" s="21">
        <v>41</v>
      </c>
      <c r="T15" s="51">
        <v>8.6853366097529978E-4</v>
      </c>
      <c r="U15" s="52">
        <v>167496</v>
      </c>
      <c r="V15" s="53">
        <v>222496</v>
      </c>
    </row>
    <row r="16" spans="1:22" x14ac:dyDescent="0.25">
      <c r="A16" s="66">
        <v>10019</v>
      </c>
      <c r="B16" s="43" t="s">
        <v>34</v>
      </c>
      <c r="C16" s="17">
        <v>0</v>
      </c>
      <c r="D16" s="19">
        <v>0</v>
      </c>
      <c r="E16" s="51">
        <v>0</v>
      </c>
      <c r="F16" s="17">
        <v>0</v>
      </c>
      <c r="G16" s="19">
        <v>0</v>
      </c>
      <c r="H16" s="19">
        <v>0</v>
      </c>
      <c r="I16" s="20">
        <v>0</v>
      </c>
      <c r="J16" s="51">
        <v>0</v>
      </c>
      <c r="K16" s="20">
        <v>0</v>
      </c>
      <c r="L16" s="20">
        <v>0</v>
      </c>
      <c r="M16" s="18">
        <v>0</v>
      </c>
      <c r="N16" s="18">
        <v>0</v>
      </c>
      <c r="O16" s="46">
        <v>0</v>
      </c>
      <c r="P16" s="21">
        <v>0</v>
      </c>
      <c r="Q16" s="21">
        <v>0</v>
      </c>
      <c r="R16" s="21">
        <v>0</v>
      </c>
      <c r="S16" s="21">
        <v>0</v>
      </c>
      <c r="T16" s="51">
        <v>0</v>
      </c>
      <c r="U16" s="52">
        <v>0</v>
      </c>
      <c r="V16" s="53">
        <v>0</v>
      </c>
    </row>
    <row r="17" spans="1:22" ht="27.6" x14ac:dyDescent="0.25">
      <c r="A17" s="66">
        <v>9768</v>
      </c>
      <c r="B17" s="42" t="s">
        <v>57</v>
      </c>
      <c r="C17" s="17">
        <v>0</v>
      </c>
      <c r="D17" s="19">
        <v>0</v>
      </c>
      <c r="E17" s="51">
        <v>0</v>
      </c>
      <c r="F17" s="17">
        <v>0</v>
      </c>
      <c r="G17" s="19">
        <v>0</v>
      </c>
      <c r="H17" s="19">
        <v>0</v>
      </c>
      <c r="I17" s="20">
        <v>0</v>
      </c>
      <c r="J17" s="51">
        <v>0</v>
      </c>
      <c r="K17" s="20">
        <v>0</v>
      </c>
      <c r="L17" s="20">
        <v>0</v>
      </c>
      <c r="M17" s="18">
        <v>0</v>
      </c>
      <c r="N17" s="18">
        <v>0</v>
      </c>
      <c r="O17" s="46">
        <v>0</v>
      </c>
      <c r="P17" s="21">
        <v>0</v>
      </c>
      <c r="Q17" s="21">
        <v>0</v>
      </c>
      <c r="R17" s="21">
        <v>0</v>
      </c>
      <c r="S17" s="21">
        <v>0</v>
      </c>
      <c r="T17" s="51">
        <v>0</v>
      </c>
      <c r="U17" s="52">
        <v>0</v>
      </c>
      <c r="V17" s="53">
        <v>0</v>
      </c>
    </row>
    <row r="18" spans="1:22" s="82" customFormat="1" x14ac:dyDescent="0.25">
      <c r="A18" s="70">
        <v>42808</v>
      </c>
      <c r="B18" s="96" t="s">
        <v>58</v>
      </c>
      <c r="C18" s="97">
        <v>0</v>
      </c>
      <c r="D18" s="98">
        <v>0</v>
      </c>
      <c r="E18" s="73">
        <v>0</v>
      </c>
      <c r="F18" s="97">
        <v>0</v>
      </c>
      <c r="G18" s="98">
        <v>0</v>
      </c>
      <c r="H18" s="100" t="s">
        <v>50</v>
      </c>
      <c r="I18" s="74">
        <v>0</v>
      </c>
      <c r="J18" s="73">
        <v>0</v>
      </c>
      <c r="K18" s="74">
        <v>0</v>
      </c>
      <c r="L18" s="74">
        <v>0</v>
      </c>
      <c r="M18" s="72">
        <v>0</v>
      </c>
      <c r="N18" s="72">
        <v>0</v>
      </c>
      <c r="O18" s="75">
        <v>0</v>
      </c>
      <c r="P18" s="76">
        <v>0</v>
      </c>
      <c r="Q18" s="76">
        <v>6</v>
      </c>
      <c r="R18" s="76">
        <v>0</v>
      </c>
      <c r="S18" s="76">
        <v>6</v>
      </c>
      <c r="T18" s="73">
        <v>1.2710248697199509E-4</v>
      </c>
      <c r="U18" s="81">
        <v>24511</v>
      </c>
      <c r="V18" s="79">
        <v>24511</v>
      </c>
    </row>
    <row r="19" spans="1:22" x14ac:dyDescent="0.25">
      <c r="A19" s="67"/>
      <c r="B19" s="13" t="s">
        <v>35</v>
      </c>
      <c r="C19" s="23"/>
      <c r="D19" s="23"/>
      <c r="E19" s="23"/>
      <c r="F19" s="23"/>
      <c r="G19" s="23"/>
      <c r="H19" s="23"/>
      <c r="I19" s="23"/>
      <c r="J19" s="23"/>
      <c r="K19" s="23"/>
      <c r="L19" s="23"/>
      <c r="M19" s="23"/>
      <c r="N19" s="24"/>
      <c r="O19" s="47"/>
      <c r="P19" s="24"/>
      <c r="Q19" s="24"/>
      <c r="R19" s="25"/>
      <c r="S19" s="25"/>
      <c r="T19" s="25"/>
      <c r="U19" s="25"/>
      <c r="V19" s="25"/>
    </row>
    <row r="20" spans="1:22" s="82" customFormat="1" x14ac:dyDescent="0.25">
      <c r="A20" s="70">
        <v>3541</v>
      </c>
      <c r="B20" s="71" t="s">
        <v>1</v>
      </c>
      <c r="C20" s="17">
        <v>736</v>
      </c>
      <c r="D20" s="19">
        <v>449</v>
      </c>
      <c r="E20" s="73">
        <v>0.61004999999999998</v>
      </c>
      <c r="F20" s="17">
        <v>703</v>
      </c>
      <c r="G20" s="72">
        <v>429</v>
      </c>
      <c r="H20" s="19">
        <v>701</v>
      </c>
      <c r="I20" s="20">
        <v>326</v>
      </c>
      <c r="J20" s="73">
        <v>0.46505000000000002</v>
      </c>
      <c r="K20" s="20">
        <v>791</v>
      </c>
      <c r="L20" s="74">
        <v>368</v>
      </c>
      <c r="M20" s="72">
        <v>797</v>
      </c>
      <c r="N20" s="18">
        <v>4524</v>
      </c>
      <c r="O20" s="75">
        <v>3605628</v>
      </c>
      <c r="P20" s="21">
        <v>751</v>
      </c>
      <c r="Q20" s="21">
        <v>11</v>
      </c>
      <c r="R20" s="21">
        <v>42</v>
      </c>
      <c r="S20" s="76">
        <v>804</v>
      </c>
      <c r="T20" s="73">
        <v>1.7031733254247342E-2</v>
      </c>
      <c r="U20" s="81">
        <v>3284559</v>
      </c>
      <c r="V20" s="79">
        <v>6890187</v>
      </c>
    </row>
    <row r="21" spans="1:22" x14ac:dyDescent="0.25">
      <c r="A21" s="66">
        <v>3581</v>
      </c>
      <c r="B21" s="22" t="s">
        <v>36</v>
      </c>
      <c r="C21" s="17">
        <v>517</v>
      </c>
      <c r="D21" s="19">
        <v>346</v>
      </c>
      <c r="E21" s="51">
        <v>0.66925000000000001</v>
      </c>
      <c r="F21" s="17">
        <v>424</v>
      </c>
      <c r="G21" s="18">
        <v>284</v>
      </c>
      <c r="H21" s="19">
        <v>582</v>
      </c>
      <c r="I21" s="20">
        <v>311</v>
      </c>
      <c r="J21" s="51">
        <v>0.53435999999999995</v>
      </c>
      <c r="K21" s="20">
        <v>684</v>
      </c>
      <c r="L21" s="20">
        <v>366</v>
      </c>
      <c r="M21" s="18">
        <v>650</v>
      </c>
      <c r="N21" s="18">
        <v>5000</v>
      </c>
      <c r="O21" s="46">
        <v>3250000</v>
      </c>
      <c r="P21" s="21">
        <v>692</v>
      </c>
      <c r="Q21" s="100" t="s">
        <v>84</v>
      </c>
      <c r="R21" s="100" t="s">
        <v>50</v>
      </c>
      <c r="S21" s="21">
        <v>730</v>
      </c>
      <c r="T21" s="51">
        <v>1.5464135914926069E-2</v>
      </c>
      <c r="U21" s="52">
        <v>2982249</v>
      </c>
      <c r="V21" s="53">
        <v>6232249</v>
      </c>
    </row>
    <row r="22" spans="1:22" x14ac:dyDescent="0.25">
      <c r="A22" s="66">
        <v>3592</v>
      </c>
      <c r="B22" s="22" t="s">
        <v>3</v>
      </c>
      <c r="C22" s="17">
        <v>483</v>
      </c>
      <c r="D22" s="19">
        <v>282</v>
      </c>
      <c r="E22" s="51">
        <v>0.58384999999999998</v>
      </c>
      <c r="F22" s="17">
        <v>469</v>
      </c>
      <c r="G22" s="18">
        <v>274</v>
      </c>
      <c r="H22" s="19">
        <v>527</v>
      </c>
      <c r="I22" s="20">
        <v>241</v>
      </c>
      <c r="J22" s="51">
        <v>0.45730999999999999</v>
      </c>
      <c r="K22" s="20">
        <v>554</v>
      </c>
      <c r="L22" s="20">
        <v>253</v>
      </c>
      <c r="M22" s="18">
        <v>527</v>
      </c>
      <c r="N22" s="18">
        <v>4326</v>
      </c>
      <c r="O22" s="46">
        <v>2279802</v>
      </c>
      <c r="P22" s="21">
        <v>479</v>
      </c>
      <c r="Q22" s="21">
        <v>16</v>
      </c>
      <c r="R22" s="21">
        <v>0</v>
      </c>
      <c r="S22" s="21">
        <v>495</v>
      </c>
      <c r="T22" s="51">
        <v>1.0485955175189595E-2</v>
      </c>
      <c r="U22" s="52">
        <v>2022210</v>
      </c>
      <c r="V22" s="53">
        <v>4302012</v>
      </c>
    </row>
    <row r="23" spans="1:22" x14ac:dyDescent="0.25">
      <c r="A23" s="66">
        <v>3630</v>
      </c>
      <c r="B23" s="22" t="s">
        <v>9</v>
      </c>
      <c r="C23" s="17">
        <v>1013</v>
      </c>
      <c r="D23" s="19">
        <v>656</v>
      </c>
      <c r="E23" s="51">
        <v>0.64758000000000004</v>
      </c>
      <c r="F23" s="17">
        <v>626</v>
      </c>
      <c r="G23" s="18">
        <v>405</v>
      </c>
      <c r="H23" s="19">
        <v>1345</v>
      </c>
      <c r="I23" s="20">
        <v>726</v>
      </c>
      <c r="J23" s="51">
        <v>0.53978000000000004</v>
      </c>
      <c r="K23" s="20">
        <v>1394</v>
      </c>
      <c r="L23" s="20">
        <v>752</v>
      </c>
      <c r="M23" s="18">
        <v>1157</v>
      </c>
      <c r="N23" s="18">
        <v>5000</v>
      </c>
      <c r="O23" s="46">
        <v>5785000</v>
      </c>
      <c r="P23" s="21">
        <v>1074</v>
      </c>
      <c r="Q23" s="21">
        <v>18</v>
      </c>
      <c r="R23" s="21">
        <v>60</v>
      </c>
      <c r="S23" s="21">
        <v>1152</v>
      </c>
      <c r="T23" s="51">
        <v>2.4403677498623055E-2</v>
      </c>
      <c r="U23" s="52">
        <v>4706234</v>
      </c>
      <c r="V23" s="53">
        <v>10491234</v>
      </c>
    </row>
    <row r="24" spans="1:22" x14ac:dyDescent="0.25">
      <c r="A24" s="66">
        <v>3606</v>
      </c>
      <c r="B24" s="22" t="s">
        <v>5</v>
      </c>
      <c r="C24" s="17">
        <v>1250</v>
      </c>
      <c r="D24" s="19">
        <v>874</v>
      </c>
      <c r="E24" s="51">
        <v>0.69920000000000004</v>
      </c>
      <c r="F24" s="17">
        <v>1114</v>
      </c>
      <c r="G24" s="18">
        <v>779</v>
      </c>
      <c r="H24" s="19">
        <v>1692</v>
      </c>
      <c r="I24" s="20">
        <v>910</v>
      </c>
      <c r="J24" s="51">
        <v>0.53783000000000003</v>
      </c>
      <c r="K24" s="20">
        <v>1827</v>
      </c>
      <c r="L24" s="20">
        <v>983</v>
      </c>
      <c r="M24" s="18">
        <v>1762</v>
      </c>
      <c r="N24" s="18">
        <v>5000</v>
      </c>
      <c r="O24" s="46">
        <v>8810000</v>
      </c>
      <c r="P24" s="21">
        <v>1400</v>
      </c>
      <c r="Q24" s="21">
        <v>66</v>
      </c>
      <c r="R24" s="21">
        <v>277</v>
      </c>
      <c r="S24" s="21">
        <v>1743</v>
      </c>
      <c r="T24" s="51">
        <v>3.6923272465364573E-2</v>
      </c>
      <c r="U24" s="52">
        <v>7120631</v>
      </c>
      <c r="V24" s="53">
        <v>15930631</v>
      </c>
    </row>
    <row r="25" spans="1:22" s="80" customFormat="1" x14ac:dyDescent="0.25">
      <c r="A25" s="70">
        <v>3624</v>
      </c>
      <c r="B25" s="71" t="s">
        <v>7</v>
      </c>
      <c r="C25" s="17">
        <v>792</v>
      </c>
      <c r="D25" s="19">
        <v>493</v>
      </c>
      <c r="E25" s="73">
        <v>0.62246999999999997</v>
      </c>
      <c r="F25" s="17">
        <v>757</v>
      </c>
      <c r="G25" s="72">
        <v>471</v>
      </c>
      <c r="H25" s="19">
        <v>1109</v>
      </c>
      <c r="I25" s="20">
        <v>535</v>
      </c>
      <c r="J25" s="73">
        <v>0.48242000000000002</v>
      </c>
      <c r="K25" s="20">
        <v>1086</v>
      </c>
      <c r="L25" s="74">
        <v>524</v>
      </c>
      <c r="M25" s="72">
        <v>995</v>
      </c>
      <c r="N25" s="18">
        <v>5000</v>
      </c>
      <c r="O25" s="75">
        <v>4975000</v>
      </c>
      <c r="P25" s="21">
        <v>811</v>
      </c>
      <c r="Q25" s="21">
        <v>45</v>
      </c>
      <c r="R25" s="21">
        <v>144</v>
      </c>
      <c r="S25" s="77">
        <v>1000</v>
      </c>
      <c r="T25" s="78">
        <v>2.1183747828665847E-2</v>
      </c>
      <c r="U25" s="79">
        <v>4085273</v>
      </c>
      <c r="V25" s="79">
        <v>9060273</v>
      </c>
    </row>
    <row r="26" spans="1:22" x14ac:dyDescent="0.25">
      <c r="A26" s="66">
        <v>3625</v>
      </c>
      <c r="B26" s="22" t="s">
        <v>8</v>
      </c>
      <c r="C26" s="17">
        <v>257</v>
      </c>
      <c r="D26" s="19">
        <v>127</v>
      </c>
      <c r="E26" s="51">
        <v>0.49415999999999999</v>
      </c>
      <c r="F26" s="17">
        <v>263</v>
      </c>
      <c r="G26" s="18">
        <v>130</v>
      </c>
      <c r="H26" s="19">
        <v>165</v>
      </c>
      <c r="I26" s="20">
        <v>70</v>
      </c>
      <c r="J26" s="51">
        <v>0.42424000000000001</v>
      </c>
      <c r="K26" s="20">
        <v>211</v>
      </c>
      <c r="L26" s="20">
        <v>90</v>
      </c>
      <c r="M26" s="18">
        <v>220</v>
      </c>
      <c r="N26" s="18">
        <v>4594</v>
      </c>
      <c r="O26" s="46">
        <v>1010680</v>
      </c>
      <c r="P26" s="21">
        <v>136</v>
      </c>
      <c r="Q26" s="21">
        <v>36</v>
      </c>
      <c r="R26" s="21">
        <v>90</v>
      </c>
      <c r="S26" s="21">
        <v>262</v>
      </c>
      <c r="T26" s="51">
        <v>5.5501419311104524E-3</v>
      </c>
      <c r="U26" s="52">
        <v>1070341</v>
      </c>
      <c r="V26" s="53">
        <v>2081021</v>
      </c>
    </row>
    <row r="27" spans="1:22" x14ac:dyDescent="0.25">
      <c r="A27" s="66">
        <v>3631</v>
      </c>
      <c r="B27" s="22" t="s">
        <v>10</v>
      </c>
      <c r="C27" s="17">
        <v>620</v>
      </c>
      <c r="D27" s="19">
        <v>411</v>
      </c>
      <c r="E27" s="51">
        <v>0.66290000000000004</v>
      </c>
      <c r="F27" s="17">
        <v>729</v>
      </c>
      <c r="G27" s="18">
        <v>483</v>
      </c>
      <c r="H27" s="19">
        <v>698</v>
      </c>
      <c r="I27" s="20">
        <v>430</v>
      </c>
      <c r="J27" s="51">
        <v>0.61604999999999999</v>
      </c>
      <c r="K27" s="20">
        <v>856</v>
      </c>
      <c r="L27" s="20">
        <v>527</v>
      </c>
      <c r="M27" s="18">
        <v>1010</v>
      </c>
      <c r="N27" s="18">
        <v>5000</v>
      </c>
      <c r="O27" s="46">
        <v>5050000</v>
      </c>
      <c r="P27" s="21">
        <v>802</v>
      </c>
      <c r="Q27" s="21">
        <v>60</v>
      </c>
      <c r="R27" s="21">
        <v>240</v>
      </c>
      <c r="S27" s="21">
        <v>1102</v>
      </c>
      <c r="T27" s="51">
        <v>2.3344490107189763E-2</v>
      </c>
      <c r="U27" s="52">
        <v>4501971</v>
      </c>
      <c r="V27" s="53">
        <v>9551971</v>
      </c>
    </row>
    <row r="28" spans="1:22" x14ac:dyDescent="0.25">
      <c r="A28" s="66">
        <v>9651</v>
      </c>
      <c r="B28" s="22" t="s">
        <v>20</v>
      </c>
      <c r="C28" s="17">
        <v>1075</v>
      </c>
      <c r="D28" s="19">
        <v>815</v>
      </c>
      <c r="E28" s="51">
        <v>0.75814000000000004</v>
      </c>
      <c r="F28" s="17">
        <v>919</v>
      </c>
      <c r="G28" s="18">
        <v>697</v>
      </c>
      <c r="H28" s="19">
        <v>1594</v>
      </c>
      <c r="I28" s="20">
        <v>899</v>
      </c>
      <c r="J28" s="51">
        <v>0.56398999999999999</v>
      </c>
      <c r="K28" s="20">
        <v>1754</v>
      </c>
      <c r="L28" s="20">
        <v>989</v>
      </c>
      <c r="M28" s="18">
        <v>1686</v>
      </c>
      <c r="N28" s="18">
        <v>4253</v>
      </c>
      <c r="O28" s="46">
        <v>7170558</v>
      </c>
      <c r="P28" s="21">
        <v>1065</v>
      </c>
      <c r="Q28" s="21">
        <v>56</v>
      </c>
      <c r="R28" s="21">
        <v>159</v>
      </c>
      <c r="S28" s="21">
        <v>1280</v>
      </c>
      <c r="T28" s="51">
        <v>2.7115197220692284E-2</v>
      </c>
      <c r="U28" s="52">
        <v>5229149</v>
      </c>
      <c r="V28" s="53">
        <v>12399707</v>
      </c>
    </row>
    <row r="29" spans="1:22" s="80" customFormat="1" x14ac:dyDescent="0.25">
      <c r="A29" s="70">
        <v>3632</v>
      </c>
      <c r="B29" s="83" t="s">
        <v>37</v>
      </c>
      <c r="C29" s="17">
        <v>2078</v>
      </c>
      <c r="D29" s="19">
        <v>1785</v>
      </c>
      <c r="E29" s="73">
        <v>0.85899999999999999</v>
      </c>
      <c r="F29" s="17">
        <v>2442</v>
      </c>
      <c r="G29" s="84">
        <v>2098</v>
      </c>
      <c r="H29" s="19">
        <v>4663</v>
      </c>
      <c r="I29" s="20">
        <v>2587</v>
      </c>
      <c r="J29" s="73">
        <v>0.55479000000000001</v>
      </c>
      <c r="K29" s="20">
        <v>4588</v>
      </c>
      <c r="L29" s="85">
        <v>2545</v>
      </c>
      <c r="M29" s="84">
        <v>4643</v>
      </c>
      <c r="N29" s="18">
        <v>5000</v>
      </c>
      <c r="O29" s="86">
        <v>23215000</v>
      </c>
      <c r="P29" s="21">
        <v>2369</v>
      </c>
      <c r="Q29" s="21">
        <v>64</v>
      </c>
      <c r="R29" s="21">
        <v>95</v>
      </c>
      <c r="S29" s="77">
        <v>2528</v>
      </c>
      <c r="T29" s="78">
        <v>5.3552514510867261E-2</v>
      </c>
      <c r="U29" s="79">
        <v>10327570</v>
      </c>
      <c r="V29" s="79">
        <v>33542570</v>
      </c>
    </row>
    <row r="30" spans="1:22" x14ac:dyDescent="0.25">
      <c r="A30" s="66">
        <v>42295</v>
      </c>
      <c r="B30" s="9" t="s">
        <v>38</v>
      </c>
      <c r="C30" s="17">
        <v>41</v>
      </c>
      <c r="D30" s="19">
        <v>22</v>
      </c>
      <c r="E30" s="51">
        <v>0.53659000000000001</v>
      </c>
      <c r="F30" s="17">
        <v>32</v>
      </c>
      <c r="G30" s="18">
        <v>17</v>
      </c>
      <c r="H30" s="19">
        <v>49</v>
      </c>
      <c r="I30" s="20">
        <v>10</v>
      </c>
      <c r="J30" s="51">
        <v>0.20408000000000001</v>
      </c>
      <c r="K30" s="20">
        <v>36</v>
      </c>
      <c r="L30" s="20">
        <v>7</v>
      </c>
      <c r="M30" s="18">
        <v>24</v>
      </c>
      <c r="N30" s="18">
        <v>5000</v>
      </c>
      <c r="O30" s="46">
        <v>120000</v>
      </c>
      <c r="P30" s="21">
        <v>14</v>
      </c>
      <c r="Q30" s="21">
        <v>25</v>
      </c>
      <c r="R30" s="21">
        <v>85</v>
      </c>
      <c r="S30" s="21">
        <v>124</v>
      </c>
      <c r="T30" s="51">
        <v>2.626784730754565E-3</v>
      </c>
      <c r="U30" s="52">
        <v>506573</v>
      </c>
      <c r="V30" s="53">
        <v>626573</v>
      </c>
    </row>
    <row r="31" spans="1:22" x14ac:dyDescent="0.25">
      <c r="A31" s="66">
        <v>10298</v>
      </c>
      <c r="B31" s="22" t="s">
        <v>23</v>
      </c>
      <c r="C31" s="17">
        <v>77</v>
      </c>
      <c r="D31" s="19">
        <v>47</v>
      </c>
      <c r="E31" s="51">
        <v>0.61038999999999999</v>
      </c>
      <c r="F31" s="17">
        <v>74</v>
      </c>
      <c r="G31" s="18">
        <v>45</v>
      </c>
      <c r="H31" s="19">
        <v>77</v>
      </c>
      <c r="I31" s="20">
        <v>43</v>
      </c>
      <c r="J31" s="51">
        <v>0.55844000000000005</v>
      </c>
      <c r="K31" s="20">
        <v>97</v>
      </c>
      <c r="L31" s="20">
        <v>54</v>
      </c>
      <c r="M31" s="18">
        <v>99</v>
      </c>
      <c r="N31" s="18">
        <v>4741</v>
      </c>
      <c r="O31" s="46">
        <v>469359</v>
      </c>
      <c r="P31" s="100" t="s">
        <v>84</v>
      </c>
      <c r="Q31" s="100" t="s">
        <v>50</v>
      </c>
      <c r="R31" s="21">
        <v>0</v>
      </c>
      <c r="S31" s="21">
        <v>94</v>
      </c>
      <c r="T31" s="51">
        <v>1.9912722958945897E-3</v>
      </c>
      <c r="U31" s="52">
        <v>384015</v>
      </c>
      <c r="V31" s="53">
        <v>853374</v>
      </c>
    </row>
    <row r="32" spans="1:22" x14ac:dyDescent="0.25">
      <c r="A32" s="66">
        <v>3565</v>
      </c>
      <c r="B32" s="22" t="s">
        <v>2</v>
      </c>
      <c r="C32" s="17">
        <v>664</v>
      </c>
      <c r="D32" s="19">
        <v>345</v>
      </c>
      <c r="E32" s="51">
        <v>0.51958000000000004</v>
      </c>
      <c r="F32" s="17">
        <v>756</v>
      </c>
      <c r="G32" s="18">
        <v>393</v>
      </c>
      <c r="H32" s="19">
        <v>656</v>
      </c>
      <c r="I32" s="20">
        <v>308</v>
      </c>
      <c r="J32" s="51">
        <v>0.46950999999999998</v>
      </c>
      <c r="K32" s="20">
        <v>665</v>
      </c>
      <c r="L32" s="20">
        <v>312</v>
      </c>
      <c r="M32" s="18">
        <v>705</v>
      </c>
      <c r="N32" s="18">
        <v>5000</v>
      </c>
      <c r="O32" s="46">
        <v>3525000</v>
      </c>
      <c r="P32" s="21">
        <v>638</v>
      </c>
      <c r="Q32" s="21">
        <v>60</v>
      </c>
      <c r="R32" s="21">
        <v>207</v>
      </c>
      <c r="S32" s="21">
        <v>905</v>
      </c>
      <c r="T32" s="51">
        <v>1.9171291784942594E-2</v>
      </c>
      <c r="U32" s="52">
        <v>3697172</v>
      </c>
      <c r="V32" s="53">
        <v>7222172</v>
      </c>
    </row>
    <row r="33" spans="1:22" x14ac:dyDescent="0.25">
      <c r="A33" s="66">
        <v>11161</v>
      </c>
      <c r="B33" s="22" t="s">
        <v>39</v>
      </c>
      <c r="C33" s="17">
        <v>888</v>
      </c>
      <c r="D33" s="19">
        <v>481</v>
      </c>
      <c r="E33" s="51">
        <v>0.54166999999999998</v>
      </c>
      <c r="F33" s="17">
        <v>690</v>
      </c>
      <c r="G33" s="18">
        <v>374</v>
      </c>
      <c r="H33" s="19">
        <v>965</v>
      </c>
      <c r="I33" s="20">
        <v>476</v>
      </c>
      <c r="J33" s="51">
        <v>0.49325999999999998</v>
      </c>
      <c r="K33" s="20">
        <v>974</v>
      </c>
      <c r="L33" s="20">
        <v>480</v>
      </c>
      <c r="M33" s="18">
        <v>854</v>
      </c>
      <c r="N33" s="18">
        <v>5000</v>
      </c>
      <c r="O33" s="46">
        <v>4270000</v>
      </c>
      <c r="P33" s="21">
        <v>776</v>
      </c>
      <c r="Q33" s="21">
        <v>23</v>
      </c>
      <c r="R33" s="21">
        <v>104</v>
      </c>
      <c r="S33" s="21">
        <v>903</v>
      </c>
      <c r="T33" s="51">
        <v>1.9128924289285261E-2</v>
      </c>
      <c r="U33" s="52">
        <v>3689001</v>
      </c>
      <c r="V33" s="53">
        <v>7959001</v>
      </c>
    </row>
    <row r="34" spans="1:22" x14ac:dyDescent="0.25">
      <c r="A34" s="66">
        <v>3639</v>
      </c>
      <c r="B34" s="22" t="s">
        <v>11</v>
      </c>
      <c r="C34" s="17">
        <v>685</v>
      </c>
      <c r="D34" s="19">
        <v>440</v>
      </c>
      <c r="E34" s="51">
        <v>0.64234000000000002</v>
      </c>
      <c r="F34" s="17">
        <v>662</v>
      </c>
      <c r="G34" s="18">
        <v>425</v>
      </c>
      <c r="H34" s="19">
        <v>810</v>
      </c>
      <c r="I34" s="20">
        <v>423</v>
      </c>
      <c r="J34" s="51">
        <v>0.52222000000000002</v>
      </c>
      <c r="K34" s="20">
        <v>914</v>
      </c>
      <c r="L34" s="20">
        <v>477</v>
      </c>
      <c r="M34" s="18">
        <v>902</v>
      </c>
      <c r="N34" s="18">
        <v>4766</v>
      </c>
      <c r="O34" s="46">
        <v>4298932</v>
      </c>
      <c r="P34" s="21">
        <v>581</v>
      </c>
      <c r="Q34" s="21">
        <v>22</v>
      </c>
      <c r="R34" s="21">
        <v>88</v>
      </c>
      <c r="S34" s="21">
        <v>691</v>
      </c>
      <c r="T34" s="51">
        <v>1.46379697496081E-2</v>
      </c>
      <c r="U34" s="52">
        <v>2822923</v>
      </c>
      <c r="V34" s="53">
        <v>7121855</v>
      </c>
    </row>
    <row r="35" spans="1:22" s="27" customFormat="1" x14ac:dyDescent="0.25">
      <c r="A35" s="66">
        <v>42485</v>
      </c>
      <c r="B35" s="27" t="s">
        <v>30</v>
      </c>
      <c r="C35" s="17">
        <v>345</v>
      </c>
      <c r="D35" s="19">
        <v>185</v>
      </c>
      <c r="E35" s="51">
        <v>0.53622999999999998</v>
      </c>
      <c r="F35" s="17">
        <v>350</v>
      </c>
      <c r="G35" s="30">
        <v>188</v>
      </c>
      <c r="H35" s="19">
        <v>124</v>
      </c>
      <c r="I35" s="20">
        <v>79</v>
      </c>
      <c r="J35" s="51">
        <v>0.6371</v>
      </c>
      <c r="K35" s="20">
        <v>270</v>
      </c>
      <c r="L35" s="31">
        <v>172</v>
      </c>
      <c r="M35" s="30">
        <v>360</v>
      </c>
      <c r="N35" s="18">
        <v>5000</v>
      </c>
      <c r="O35" s="48">
        <v>1800000</v>
      </c>
      <c r="P35" s="21">
        <v>494</v>
      </c>
      <c r="Q35" s="21">
        <v>47</v>
      </c>
      <c r="R35" s="21">
        <v>302</v>
      </c>
      <c r="S35" s="26">
        <v>843</v>
      </c>
      <c r="T35" s="51">
        <v>1.785789941956531E-2</v>
      </c>
      <c r="U35" s="53">
        <v>3443885</v>
      </c>
      <c r="V35" s="53">
        <v>5243885</v>
      </c>
    </row>
    <row r="36" spans="1:22" x14ac:dyDescent="0.25">
      <c r="A36" s="66">
        <v>29269</v>
      </c>
      <c r="B36" s="22" t="s">
        <v>28</v>
      </c>
      <c r="C36" s="17">
        <v>99</v>
      </c>
      <c r="D36" s="19">
        <v>53</v>
      </c>
      <c r="E36" s="51">
        <v>0.53534999999999999</v>
      </c>
      <c r="F36" s="17">
        <v>57</v>
      </c>
      <c r="G36" s="18">
        <v>31</v>
      </c>
      <c r="H36" s="19">
        <v>49</v>
      </c>
      <c r="I36" s="20">
        <v>26</v>
      </c>
      <c r="J36" s="51">
        <v>0.53061000000000003</v>
      </c>
      <c r="K36" s="20">
        <v>84</v>
      </c>
      <c r="L36" s="20">
        <v>45</v>
      </c>
      <c r="M36" s="18">
        <v>76</v>
      </c>
      <c r="N36" s="18">
        <v>5000</v>
      </c>
      <c r="O36" s="46">
        <v>380000</v>
      </c>
      <c r="P36" s="21">
        <v>92</v>
      </c>
      <c r="Q36" s="21">
        <v>16</v>
      </c>
      <c r="R36" s="21">
        <v>77</v>
      </c>
      <c r="S36" s="21">
        <v>185</v>
      </c>
      <c r="T36" s="51">
        <v>3.9189933483031814E-3</v>
      </c>
      <c r="U36" s="52">
        <v>755775</v>
      </c>
      <c r="V36" s="53">
        <v>1135775</v>
      </c>
    </row>
    <row r="37" spans="1:22" x14ac:dyDescent="0.25">
      <c r="A37" s="66">
        <v>3642</v>
      </c>
      <c r="B37" s="22" t="s">
        <v>12</v>
      </c>
      <c r="C37" s="17">
        <v>913</v>
      </c>
      <c r="D37" s="19">
        <v>251</v>
      </c>
      <c r="E37" s="51">
        <v>0.27492</v>
      </c>
      <c r="F37" s="17">
        <v>295</v>
      </c>
      <c r="G37" s="18">
        <v>81</v>
      </c>
      <c r="H37" s="19">
        <v>765</v>
      </c>
      <c r="I37" s="20">
        <v>363</v>
      </c>
      <c r="J37" s="51">
        <v>0.47450999999999999</v>
      </c>
      <c r="K37" s="20">
        <v>616</v>
      </c>
      <c r="L37" s="20">
        <v>292</v>
      </c>
      <c r="M37" s="18">
        <v>373</v>
      </c>
      <c r="N37" s="18">
        <v>4731</v>
      </c>
      <c r="O37" s="46">
        <v>1764663</v>
      </c>
      <c r="P37" s="21">
        <v>1110</v>
      </c>
      <c r="Q37" s="21">
        <v>17</v>
      </c>
      <c r="R37" s="21">
        <v>90</v>
      </c>
      <c r="S37" s="21">
        <v>1217</v>
      </c>
      <c r="T37" s="51">
        <v>2.5780621107486336E-2</v>
      </c>
      <c r="U37" s="52">
        <v>4971777</v>
      </c>
      <c r="V37" s="53">
        <v>6736440</v>
      </c>
    </row>
    <row r="38" spans="1:22" x14ac:dyDescent="0.25">
      <c r="A38" s="66">
        <v>3615</v>
      </c>
      <c r="B38" s="22" t="s">
        <v>6</v>
      </c>
      <c r="C38" s="17">
        <v>2055</v>
      </c>
      <c r="D38" s="19">
        <v>1331</v>
      </c>
      <c r="E38" s="51">
        <v>0.64768999999999999</v>
      </c>
      <c r="F38" s="17">
        <v>2798</v>
      </c>
      <c r="G38" s="18">
        <v>1812</v>
      </c>
      <c r="H38" s="19">
        <v>3382</v>
      </c>
      <c r="I38" s="20">
        <v>1801</v>
      </c>
      <c r="J38" s="51">
        <v>0.53252999999999995</v>
      </c>
      <c r="K38" s="20">
        <v>3541</v>
      </c>
      <c r="L38" s="20">
        <v>1886</v>
      </c>
      <c r="M38" s="18">
        <v>3698</v>
      </c>
      <c r="N38" s="18">
        <v>4626</v>
      </c>
      <c r="O38" s="46">
        <v>17106948</v>
      </c>
      <c r="P38" s="21">
        <v>2752</v>
      </c>
      <c r="Q38" s="21">
        <v>105</v>
      </c>
      <c r="R38" s="21">
        <v>292</v>
      </c>
      <c r="S38" s="21">
        <v>3149</v>
      </c>
      <c r="T38" s="51">
        <v>6.6707621912468748E-2</v>
      </c>
      <c r="U38" s="52">
        <v>12864525</v>
      </c>
      <c r="V38" s="53">
        <v>29971473</v>
      </c>
    </row>
    <row r="39" spans="1:22" x14ac:dyDescent="0.25">
      <c r="A39" s="66">
        <v>3644</v>
      </c>
      <c r="B39" s="22" t="s">
        <v>13</v>
      </c>
      <c r="C39" s="17">
        <v>643</v>
      </c>
      <c r="D39" s="19">
        <v>477</v>
      </c>
      <c r="E39" s="51">
        <v>0.74184000000000005</v>
      </c>
      <c r="F39" s="17">
        <v>787</v>
      </c>
      <c r="G39" s="18">
        <v>584</v>
      </c>
      <c r="H39" s="19">
        <v>1128</v>
      </c>
      <c r="I39" s="20">
        <v>573</v>
      </c>
      <c r="J39" s="51">
        <v>0.50797999999999999</v>
      </c>
      <c r="K39" s="20">
        <v>1071</v>
      </c>
      <c r="L39" s="20">
        <v>544</v>
      </c>
      <c r="M39" s="18">
        <v>1128</v>
      </c>
      <c r="N39" s="18">
        <v>5000</v>
      </c>
      <c r="O39" s="46">
        <v>5640000</v>
      </c>
      <c r="P39" s="21">
        <v>1217</v>
      </c>
      <c r="Q39" s="21">
        <v>82</v>
      </c>
      <c r="R39" s="21">
        <v>299</v>
      </c>
      <c r="S39" s="21">
        <v>1598</v>
      </c>
      <c r="T39" s="51">
        <v>3.3851629030208025E-2</v>
      </c>
      <c r="U39" s="52">
        <v>6528266</v>
      </c>
      <c r="V39" s="53">
        <v>12168266</v>
      </c>
    </row>
    <row r="40" spans="1:22" x14ac:dyDescent="0.25">
      <c r="A40" s="66">
        <v>3646</v>
      </c>
      <c r="B40" s="22" t="s">
        <v>14</v>
      </c>
      <c r="C40" s="17">
        <v>581</v>
      </c>
      <c r="D40" s="19">
        <v>422</v>
      </c>
      <c r="E40" s="51">
        <v>0.72633000000000003</v>
      </c>
      <c r="F40" s="17">
        <v>689</v>
      </c>
      <c r="G40" s="18">
        <v>500</v>
      </c>
      <c r="H40" s="19">
        <v>832</v>
      </c>
      <c r="I40" s="20">
        <v>420</v>
      </c>
      <c r="J40" s="51">
        <v>0.50480999999999998</v>
      </c>
      <c r="K40" s="20">
        <v>857</v>
      </c>
      <c r="L40" s="20">
        <v>433</v>
      </c>
      <c r="M40" s="18">
        <v>933</v>
      </c>
      <c r="N40" s="18">
        <v>5000</v>
      </c>
      <c r="O40" s="46">
        <v>4665000</v>
      </c>
      <c r="P40" s="21">
        <v>404</v>
      </c>
      <c r="Q40" s="21">
        <v>56</v>
      </c>
      <c r="R40" s="21">
        <v>63</v>
      </c>
      <c r="S40" s="21">
        <v>523</v>
      </c>
      <c r="T40" s="51">
        <v>1.1079100114392238E-2</v>
      </c>
      <c r="U40" s="52">
        <v>2136597</v>
      </c>
      <c r="V40" s="53">
        <v>6801597</v>
      </c>
    </row>
    <row r="41" spans="1:22" x14ac:dyDescent="0.25">
      <c r="A41" s="66">
        <v>3656</v>
      </c>
      <c r="B41" s="22" t="s">
        <v>16</v>
      </c>
      <c r="C41" s="17">
        <v>1049</v>
      </c>
      <c r="D41" s="19">
        <v>791</v>
      </c>
      <c r="E41" s="51">
        <v>0.75405</v>
      </c>
      <c r="F41" s="17">
        <v>1223</v>
      </c>
      <c r="G41" s="18">
        <v>922</v>
      </c>
      <c r="H41" s="19">
        <v>1785</v>
      </c>
      <c r="I41" s="20">
        <v>977</v>
      </c>
      <c r="J41" s="51">
        <v>0.54734000000000005</v>
      </c>
      <c r="K41" s="20">
        <v>1793</v>
      </c>
      <c r="L41" s="20">
        <v>981</v>
      </c>
      <c r="M41" s="18">
        <v>1903</v>
      </c>
      <c r="N41" s="18">
        <v>5000</v>
      </c>
      <c r="O41" s="46">
        <v>9515000</v>
      </c>
      <c r="P41" s="21">
        <v>1466</v>
      </c>
      <c r="Q41" s="21">
        <v>148</v>
      </c>
      <c r="R41" s="21">
        <v>9</v>
      </c>
      <c r="S41" s="21">
        <v>1623</v>
      </c>
      <c r="T41" s="51">
        <v>3.4381222725924671E-2</v>
      </c>
      <c r="U41" s="52">
        <v>6630398</v>
      </c>
      <c r="V41" s="53">
        <v>16145398</v>
      </c>
    </row>
    <row r="42" spans="1:22" s="82" customFormat="1" x14ac:dyDescent="0.25">
      <c r="A42" s="70">
        <v>3658</v>
      </c>
      <c r="B42" s="71" t="s">
        <v>17</v>
      </c>
      <c r="C42" s="17">
        <v>1967</v>
      </c>
      <c r="D42" s="19">
        <v>1788</v>
      </c>
      <c r="E42" s="73">
        <v>0.90900000000000003</v>
      </c>
      <c r="F42" s="17">
        <v>1019</v>
      </c>
      <c r="G42" s="72">
        <v>926</v>
      </c>
      <c r="H42" s="19">
        <v>4360</v>
      </c>
      <c r="I42" s="20">
        <v>2514</v>
      </c>
      <c r="J42" s="73">
        <v>0.57660999999999996</v>
      </c>
      <c r="K42" s="20">
        <v>4602</v>
      </c>
      <c r="L42" s="74">
        <v>2654</v>
      </c>
      <c r="M42" s="72">
        <v>3580</v>
      </c>
      <c r="N42" s="18">
        <v>4739</v>
      </c>
      <c r="O42" s="75">
        <v>16965620</v>
      </c>
      <c r="P42" s="21">
        <v>1983</v>
      </c>
      <c r="Q42" s="21">
        <v>27</v>
      </c>
      <c r="R42" s="21">
        <v>70</v>
      </c>
      <c r="S42" s="76">
        <v>2080</v>
      </c>
      <c r="T42" s="73">
        <v>4.4062195483624965E-2</v>
      </c>
      <c r="U42" s="81">
        <v>8497368</v>
      </c>
      <c r="V42" s="79">
        <v>25462988</v>
      </c>
    </row>
    <row r="43" spans="1:22" x14ac:dyDescent="0.25">
      <c r="A43" s="66">
        <v>9741</v>
      </c>
      <c r="B43" s="22" t="s">
        <v>21</v>
      </c>
      <c r="C43" s="17">
        <v>911</v>
      </c>
      <c r="D43" s="19">
        <v>757</v>
      </c>
      <c r="E43" s="51">
        <v>0.83094999999999997</v>
      </c>
      <c r="F43" s="17">
        <v>862</v>
      </c>
      <c r="G43" s="18">
        <v>716</v>
      </c>
      <c r="H43" s="19">
        <v>1413</v>
      </c>
      <c r="I43" s="20">
        <v>838</v>
      </c>
      <c r="J43" s="51">
        <v>0.59306000000000003</v>
      </c>
      <c r="K43" s="20">
        <v>1662</v>
      </c>
      <c r="L43" s="20">
        <v>986</v>
      </c>
      <c r="M43" s="18">
        <v>1702</v>
      </c>
      <c r="N43" s="18">
        <v>4803</v>
      </c>
      <c r="O43" s="46">
        <v>8174706</v>
      </c>
      <c r="P43" s="21">
        <v>1053</v>
      </c>
      <c r="Q43" s="21">
        <v>101</v>
      </c>
      <c r="R43" s="21">
        <v>322</v>
      </c>
      <c r="S43" s="21">
        <v>1476</v>
      </c>
      <c r="T43" s="51">
        <v>3.1267211795110793E-2</v>
      </c>
      <c r="U43" s="52">
        <v>6029863</v>
      </c>
      <c r="V43" s="53">
        <v>14204569</v>
      </c>
    </row>
    <row r="44" spans="1:22" x14ac:dyDescent="0.25">
      <c r="A44" s="66">
        <v>3661</v>
      </c>
      <c r="B44" s="22" t="s">
        <v>18</v>
      </c>
      <c r="C44" s="17">
        <v>1861</v>
      </c>
      <c r="D44" s="19">
        <v>1285</v>
      </c>
      <c r="E44" s="51">
        <v>0.69049000000000005</v>
      </c>
      <c r="F44" s="17">
        <v>2790</v>
      </c>
      <c r="G44" s="18">
        <v>1926</v>
      </c>
      <c r="H44" s="19">
        <v>3135</v>
      </c>
      <c r="I44" s="20">
        <v>1639</v>
      </c>
      <c r="J44" s="51">
        <v>0.52281</v>
      </c>
      <c r="K44" s="20">
        <v>3160</v>
      </c>
      <c r="L44" s="20">
        <v>1652</v>
      </c>
      <c r="M44" s="18">
        <v>3578</v>
      </c>
      <c r="N44" s="18">
        <v>4631</v>
      </c>
      <c r="O44" s="46">
        <v>16569718</v>
      </c>
      <c r="P44" s="21">
        <v>2174</v>
      </c>
      <c r="Q44" s="21">
        <v>156</v>
      </c>
      <c r="R44" s="21">
        <v>399</v>
      </c>
      <c r="S44" s="21">
        <v>2729</v>
      </c>
      <c r="T44" s="51">
        <v>5.7810447824429095E-2</v>
      </c>
      <c r="U44" s="52">
        <v>11148710</v>
      </c>
      <c r="V44" s="53">
        <v>27718428</v>
      </c>
    </row>
    <row r="45" spans="1:22" x14ac:dyDescent="0.25">
      <c r="A45" s="66">
        <v>10115</v>
      </c>
      <c r="B45" s="22" t="s">
        <v>22</v>
      </c>
      <c r="C45" s="17">
        <v>2033</v>
      </c>
      <c r="D45" s="19">
        <v>1412</v>
      </c>
      <c r="E45" s="51">
        <v>0.69454000000000005</v>
      </c>
      <c r="F45" s="17">
        <v>2012</v>
      </c>
      <c r="G45" s="18">
        <v>1397</v>
      </c>
      <c r="H45" s="19">
        <v>2433</v>
      </c>
      <c r="I45" s="20">
        <v>1288</v>
      </c>
      <c r="J45" s="51">
        <v>0.52939000000000003</v>
      </c>
      <c r="K45" s="20">
        <v>2738</v>
      </c>
      <c r="L45" s="20">
        <v>1449</v>
      </c>
      <c r="M45" s="18">
        <v>2846</v>
      </c>
      <c r="N45" s="18">
        <v>5000</v>
      </c>
      <c r="O45" s="46">
        <v>14230000</v>
      </c>
      <c r="P45" s="21">
        <v>2119</v>
      </c>
      <c r="Q45" s="21">
        <v>132</v>
      </c>
      <c r="R45" s="21">
        <v>519</v>
      </c>
      <c r="S45" s="21">
        <v>2770</v>
      </c>
      <c r="T45" s="51">
        <v>5.8678981485404395E-2</v>
      </c>
      <c r="U45" s="52">
        <v>11316206</v>
      </c>
      <c r="V45" s="53">
        <v>25546206</v>
      </c>
    </row>
    <row r="46" spans="1:22" x14ac:dyDescent="0.25">
      <c r="A46" s="66">
        <v>11163</v>
      </c>
      <c r="B46" s="22" t="s">
        <v>24</v>
      </c>
      <c r="C46" s="17">
        <v>275</v>
      </c>
      <c r="D46" s="19">
        <v>154</v>
      </c>
      <c r="E46" s="51">
        <v>0.56000000000000005</v>
      </c>
      <c r="F46" s="17">
        <v>282</v>
      </c>
      <c r="G46" s="18">
        <v>158</v>
      </c>
      <c r="H46" s="19">
        <v>225</v>
      </c>
      <c r="I46" s="20">
        <v>97</v>
      </c>
      <c r="J46" s="51">
        <v>0.43110999999999999</v>
      </c>
      <c r="K46" s="20">
        <v>252</v>
      </c>
      <c r="L46" s="20">
        <v>109</v>
      </c>
      <c r="M46" s="18">
        <v>267</v>
      </c>
      <c r="N46" s="18">
        <v>5000</v>
      </c>
      <c r="O46" s="46">
        <v>1335000</v>
      </c>
      <c r="P46" s="21">
        <v>289</v>
      </c>
      <c r="Q46" s="21">
        <v>51</v>
      </c>
      <c r="R46" s="21">
        <v>209</v>
      </c>
      <c r="S46" s="21">
        <v>549</v>
      </c>
      <c r="T46" s="51">
        <v>1.1629877557937551E-2</v>
      </c>
      <c r="U46" s="52">
        <v>2242815</v>
      </c>
      <c r="V46" s="53">
        <v>3577815</v>
      </c>
    </row>
    <row r="47" spans="1:22" x14ac:dyDescent="0.25">
      <c r="A47" s="66">
        <v>9930</v>
      </c>
      <c r="B47" s="22" t="s">
        <v>59</v>
      </c>
      <c r="C47" s="17">
        <v>211</v>
      </c>
      <c r="D47" s="19">
        <v>87</v>
      </c>
      <c r="E47" s="51">
        <v>0.41232000000000002</v>
      </c>
      <c r="F47" s="17">
        <v>184</v>
      </c>
      <c r="G47" s="18">
        <v>76</v>
      </c>
      <c r="H47" s="19">
        <v>212</v>
      </c>
      <c r="I47" s="20">
        <v>121</v>
      </c>
      <c r="J47" s="51">
        <v>0.57074999999999998</v>
      </c>
      <c r="K47" s="20">
        <v>210</v>
      </c>
      <c r="L47" s="20">
        <v>120</v>
      </c>
      <c r="M47" s="18">
        <v>196</v>
      </c>
      <c r="N47" s="18">
        <v>5000</v>
      </c>
      <c r="O47" s="46">
        <v>980000</v>
      </c>
      <c r="P47" s="21">
        <v>173</v>
      </c>
      <c r="Q47" s="21">
        <v>7</v>
      </c>
      <c r="R47" s="21">
        <v>104</v>
      </c>
      <c r="S47" s="21">
        <v>284</v>
      </c>
      <c r="T47" s="51">
        <v>6.016184383341101E-3</v>
      </c>
      <c r="U47" s="52">
        <v>1160217</v>
      </c>
      <c r="V47" s="53">
        <v>2140217</v>
      </c>
    </row>
    <row r="48" spans="1:22" x14ac:dyDescent="0.25">
      <c r="A48" s="66">
        <v>3599</v>
      </c>
      <c r="B48" s="29" t="s">
        <v>60</v>
      </c>
      <c r="C48" s="17">
        <v>2745</v>
      </c>
      <c r="D48" s="19">
        <v>2047</v>
      </c>
      <c r="E48" s="54">
        <v>0.74572000000000005</v>
      </c>
      <c r="F48" s="17">
        <v>3401</v>
      </c>
      <c r="G48" s="30">
        <v>2536</v>
      </c>
      <c r="H48" s="19">
        <v>5262</v>
      </c>
      <c r="I48" s="20">
        <v>2895</v>
      </c>
      <c r="J48" s="54">
        <v>0.55017000000000005</v>
      </c>
      <c r="K48" s="20">
        <v>5191</v>
      </c>
      <c r="L48" s="31">
        <v>2856</v>
      </c>
      <c r="M48" s="30">
        <v>5392</v>
      </c>
      <c r="N48" s="18">
        <v>4617</v>
      </c>
      <c r="O48" s="46">
        <v>24894864</v>
      </c>
      <c r="P48" s="21">
        <v>3523</v>
      </c>
      <c r="Q48" s="21">
        <v>142</v>
      </c>
      <c r="R48" s="21">
        <v>685</v>
      </c>
      <c r="S48" s="21">
        <v>4350</v>
      </c>
      <c r="T48" s="51">
        <v>9.2149303054696444E-2</v>
      </c>
      <c r="U48" s="52">
        <v>17770938</v>
      </c>
      <c r="V48" s="53">
        <v>42665802</v>
      </c>
    </row>
    <row r="49" spans="1:22" x14ac:dyDescent="0.25">
      <c r="A49" s="66">
        <v>3652</v>
      </c>
      <c r="B49" s="22" t="s">
        <v>15</v>
      </c>
      <c r="C49" s="17">
        <v>1638</v>
      </c>
      <c r="D49" s="19">
        <v>1212</v>
      </c>
      <c r="E49" s="51">
        <v>0.73992999999999998</v>
      </c>
      <c r="F49" s="17">
        <v>1417</v>
      </c>
      <c r="G49" s="18">
        <v>1048</v>
      </c>
      <c r="H49" s="19">
        <v>2386</v>
      </c>
      <c r="I49" s="20">
        <v>1466</v>
      </c>
      <c r="J49" s="51">
        <v>0.61441999999999997</v>
      </c>
      <c r="K49" s="20">
        <v>2738</v>
      </c>
      <c r="L49" s="20">
        <v>1682</v>
      </c>
      <c r="M49" s="18">
        <v>2730</v>
      </c>
      <c r="N49" s="18">
        <v>5000</v>
      </c>
      <c r="O49" s="46">
        <v>13650000</v>
      </c>
      <c r="P49" s="21">
        <v>2670</v>
      </c>
      <c r="Q49" s="21">
        <v>224</v>
      </c>
      <c r="R49" s="21">
        <v>574</v>
      </c>
      <c r="S49" s="21">
        <v>3468</v>
      </c>
      <c r="T49" s="51">
        <v>7.3465237469813163E-2</v>
      </c>
      <c r="U49" s="52">
        <v>14167727</v>
      </c>
      <c r="V49" s="53">
        <v>27817727</v>
      </c>
    </row>
    <row r="50" spans="1:22" x14ac:dyDescent="0.25">
      <c r="A50" s="66">
        <v>11711</v>
      </c>
      <c r="B50" s="22" t="s">
        <v>25</v>
      </c>
      <c r="C50" s="17">
        <v>149</v>
      </c>
      <c r="D50" s="19">
        <v>115</v>
      </c>
      <c r="E50" s="51">
        <v>0.77181</v>
      </c>
      <c r="F50" s="17">
        <v>203</v>
      </c>
      <c r="G50" s="18">
        <v>157</v>
      </c>
      <c r="H50" s="19">
        <v>150</v>
      </c>
      <c r="I50" s="20">
        <v>61</v>
      </c>
      <c r="J50" s="51">
        <v>0.40666999999999998</v>
      </c>
      <c r="K50" s="20">
        <v>186</v>
      </c>
      <c r="L50" s="20">
        <v>76</v>
      </c>
      <c r="M50" s="18">
        <v>233</v>
      </c>
      <c r="N50" s="18">
        <v>5000</v>
      </c>
      <c r="O50" s="46">
        <v>1165000</v>
      </c>
      <c r="P50" s="21">
        <v>127</v>
      </c>
      <c r="Q50" s="21">
        <v>75</v>
      </c>
      <c r="R50" s="21">
        <v>498</v>
      </c>
      <c r="S50" s="21">
        <v>700</v>
      </c>
      <c r="T50" s="51">
        <v>1.4828623480066094E-2</v>
      </c>
      <c r="U50" s="52">
        <v>2859691</v>
      </c>
      <c r="V50" s="53">
        <v>4024691</v>
      </c>
    </row>
    <row r="51" spans="1:22" x14ac:dyDescent="0.25">
      <c r="A51" s="66">
        <v>12826</v>
      </c>
      <c r="B51" s="22" t="s">
        <v>26</v>
      </c>
      <c r="C51" s="17">
        <v>681</v>
      </c>
      <c r="D51" s="19">
        <v>370</v>
      </c>
      <c r="E51" s="51">
        <v>0.54332000000000003</v>
      </c>
      <c r="F51" s="17">
        <v>612</v>
      </c>
      <c r="G51" s="18">
        <v>333</v>
      </c>
      <c r="H51" s="19">
        <v>711</v>
      </c>
      <c r="I51" s="20">
        <v>264</v>
      </c>
      <c r="J51" s="51">
        <v>0.37130999999999997</v>
      </c>
      <c r="K51" s="20">
        <v>712</v>
      </c>
      <c r="L51" s="20">
        <v>264</v>
      </c>
      <c r="M51" s="18">
        <v>597</v>
      </c>
      <c r="N51" s="18">
        <v>5000</v>
      </c>
      <c r="O51" s="46">
        <v>2985000</v>
      </c>
      <c r="P51" s="21">
        <v>1156</v>
      </c>
      <c r="Q51" s="21">
        <v>133</v>
      </c>
      <c r="R51" s="21">
        <v>0</v>
      </c>
      <c r="S51" s="21">
        <v>1289</v>
      </c>
      <c r="T51" s="51">
        <v>2.7305850951150276E-2</v>
      </c>
      <c r="U51" s="52">
        <v>5265917</v>
      </c>
      <c r="V51" s="53">
        <v>8250917</v>
      </c>
    </row>
    <row r="52" spans="1:22" x14ac:dyDescent="0.25">
      <c r="A52" s="66">
        <v>13231</v>
      </c>
      <c r="B52" s="22" t="s">
        <v>27</v>
      </c>
      <c r="C52" s="17">
        <v>256</v>
      </c>
      <c r="D52" s="19">
        <v>130</v>
      </c>
      <c r="E52" s="51">
        <v>0.50780999999999998</v>
      </c>
      <c r="F52" s="17">
        <v>254</v>
      </c>
      <c r="G52" s="18">
        <v>129</v>
      </c>
      <c r="H52" s="19">
        <v>173</v>
      </c>
      <c r="I52" s="20">
        <v>95</v>
      </c>
      <c r="J52" s="51">
        <v>0.54913000000000001</v>
      </c>
      <c r="K52" s="20">
        <v>231</v>
      </c>
      <c r="L52" s="20">
        <v>127</v>
      </c>
      <c r="M52" s="18">
        <v>256</v>
      </c>
      <c r="N52" s="18">
        <v>4994</v>
      </c>
      <c r="O52" s="46">
        <v>1278464</v>
      </c>
      <c r="P52" s="21">
        <v>212</v>
      </c>
      <c r="Q52" s="21">
        <v>18</v>
      </c>
      <c r="R52" s="21">
        <v>89</v>
      </c>
      <c r="S52" s="21">
        <v>319</v>
      </c>
      <c r="T52" s="51">
        <v>6.7576155573444057E-3</v>
      </c>
      <c r="U52" s="52">
        <v>1303202</v>
      </c>
      <c r="V52" s="53">
        <v>2581666</v>
      </c>
    </row>
    <row r="53" spans="1:22" ht="15" customHeight="1" x14ac:dyDescent="0.25">
      <c r="A53" s="66">
        <v>3594</v>
      </c>
      <c r="B53" s="22" t="s">
        <v>4</v>
      </c>
      <c r="C53" s="17">
        <v>1452</v>
      </c>
      <c r="D53" s="19">
        <v>1110</v>
      </c>
      <c r="E53" s="51">
        <v>0.76446000000000003</v>
      </c>
      <c r="F53" s="17">
        <v>1794</v>
      </c>
      <c r="G53" s="18">
        <v>1371</v>
      </c>
      <c r="H53" s="19">
        <v>2774</v>
      </c>
      <c r="I53" s="20">
        <v>1505</v>
      </c>
      <c r="J53" s="51">
        <v>0.54254000000000002</v>
      </c>
      <c r="K53" s="20">
        <v>2786</v>
      </c>
      <c r="L53" s="20">
        <v>1512</v>
      </c>
      <c r="M53" s="18">
        <v>2883</v>
      </c>
      <c r="N53" s="18">
        <v>4934</v>
      </c>
      <c r="O53" s="46">
        <v>14224722</v>
      </c>
      <c r="P53" s="21">
        <v>2222</v>
      </c>
      <c r="Q53" s="21">
        <v>118</v>
      </c>
      <c r="R53" s="21">
        <v>512</v>
      </c>
      <c r="S53" s="21">
        <v>2852</v>
      </c>
      <c r="T53" s="51">
        <v>6.0416048807354995E-2</v>
      </c>
      <c r="U53" s="52">
        <v>11651199</v>
      </c>
      <c r="V53" s="53">
        <v>25875921</v>
      </c>
    </row>
    <row r="54" spans="1:22" x14ac:dyDescent="0.25">
      <c r="A54" s="66">
        <v>42421</v>
      </c>
      <c r="B54" s="9" t="s">
        <v>29</v>
      </c>
      <c r="C54" s="17">
        <v>293</v>
      </c>
      <c r="D54" s="19">
        <v>189</v>
      </c>
      <c r="E54" s="51">
        <v>0.64505000000000001</v>
      </c>
      <c r="F54" s="17">
        <v>265</v>
      </c>
      <c r="G54" s="18">
        <v>171</v>
      </c>
      <c r="H54" s="19">
        <v>206</v>
      </c>
      <c r="I54" s="20">
        <v>117</v>
      </c>
      <c r="J54" s="51">
        <v>0.56796000000000002</v>
      </c>
      <c r="K54" s="20">
        <v>320</v>
      </c>
      <c r="L54" s="20">
        <v>182</v>
      </c>
      <c r="M54" s="18">
        <v>353</v>
      </c>
      <c r="N54" s="18">
        <v>4875</v>
      </c>
      <c r="O54" s="46">
        <v>1720875</v>
      </c>
      <c r="P54" s="21">
        <v>323</v>
      </c>
      <c r="Q54" s="21">
        <v>32</v>
      </c>
      <c r="R54" s="21">
        <v>166</v>
      </c>
      <c r="S54" s="21">
        <v>521</v>
      </c>
      <c r="T54" s="51">
        <v>1.1036732618734906E-2</v>
      </c>
      <c r="U54" s="52">
        <v>2128427</v>
      </c>
      <c r="V54" s="53">
        <v>3849302</v>
      </c>
    </row>
    <row r="55" spans="1:22" x14ac:dyDescent="0.25">
      <c r="A55" s="68">
        <v>3665</v>
      </c>
      <c r="B55" s="32" t="s">
        <v>19</v>
      </c>
      <c r="C55" s="91">
        <v>476</v>
      </c>
      <c r="D55" s="95">
        <v>290</v>
      </c>
      <c r="E55" s="55">
        <v>0.60924</v>
      </c>
      <c r="F55" s="91">
        <v>588</v>
      </c>
      <c r="G55" s="33">
        <v>358</v>
      </c>
      <c r="H55" s="95">
        <v>709</v>
      </c>
      <c r="I55" s="34">
        <v>370</v>
      </c>
      <c r="J55" s="55">
        <v>0.52185999999999999</v>
      </c>
      <c r="K55" s="34">
        <v>676</v>
      </c>
      <c r="L55" s="34">
        <v>353</v>
      </c>
      <c r="M55" s="33">
        <v>711</v>
      </c>
      <c r="N55" s="33">
        <v>4798</v>
      </c>
      <c r="O55" s="87">
        <v>3411378</v>
      </c>
      <c r="P55" s="35">
        <v>562</v>
      </c>
      <c r="Q55" s="35">
        <v>45</v>
      </c>
      <c r="R55" s="35">
        <v>156</v>
      </c>
      <c r="S55" s="35">
        <v>763</v>
      </c>
      <c r="T55" s="55">
        <v>1.6163199593272042E-2</v>
      </c>
      <c r="U55" s="56">
        <v>3117063</v>
      </c>
      <c r="V55" s="57">
        <v>6528441</v>
      </c>
    </row>
    <row r="56" spans="1:22" x14ac:dyDescent="0.25">
      <c r="A56" s="22"/>
      <c r="B56" s="36"/>
      <c r="C56" s="36"/>
      <c r="D56" s="18"/>
      <c r="E56" s="18"/>
      <c r="F56" s="18"/>
      <c r="G56" s="18"/>
      <c r="H56" s="18"/>
      <c r="I56" s="20"/>
      <c r="J56" s="18"/>
      <c r="K56" s="20"/>
      <c r="L56" s="20"/>
      <c r="M56" s="18"/>
      <c r="N56" s="18"/>
      <c r="O56" s="46"/>
      <c r="P56" s="21"/>
      <c r="Q56" s="21"/>
      <c r="R56" s="21"/>
      <c r="S56" s="21"/>
      <c r="T56" s="28"/>
    </row>
    <row r="57" spans="1:22" s="37" customFormat="1" x14ac:dyDescent="0.25">
      <c r="B57" s="36" t="s">
        <v>40</v>
      </c>
      <c r="C57" s="38">
        <v>31840</v>
      </c>
      <c r="D57" s="38">
        <v>22047</v>
      </c>
      <c r="E57" s="38"/>
      <c r="F57" s="38">
        <v>32557</v>
      </c>
      <c r="G57" s="38">
        <v>22728</v>
      </c>
      <c r="H57" s="38">
        <v>47991</v>
      </c>
      <c r="I57" s="38">
        <v>25840</v>
      </c>
      <c r="J57" s="38"/>
      <c r="K57" s="38">
        <v>50285</v>
      </c>
      <c r="L57" s="38">
        <v>27141</v>
      </c>
      <c r="M57" s="38">
        <v>49869</v>
      </c>
      <c r="N57" s="38"/>
      <c r="O57" s="49">
        <v>240443329</v>
      </c>
      <c r="P57" s="38">
        <v>37814</v>
      </c>
      <c r="Q57" s="38">
        <v>2317</v>
      </c>
      <c r="R57" s="38">
        <v>7075</v>
      </c>
      <c r="S57" s="38">
        <v>47206</v>
      </c>
      <c r="T57" s="58">
        <v>1</v>
      </c>
      <c r="U57" s="59">
        <v>192849388</v>
      </c>
      <c r="V57" s="59">
        <v>433292717</v>
      </c>
    </row>
    <row r="58" spans="1:22" s="37" customFormat="1" ht="14.4" thickBot="1" x14ac:dyDescent="0.3">
      <c r="B58" s="36"/>
      <c r="C58" s="38"/>
      <c r="D58" s="38"/>
      <c r="E58" s="38"/>
      <c r="F58" s="38"/>
      <c r="G58" s="38"/>
      <c r="H58" s="38"/>
      <c r="I58" s="38"/>
      <c r="J58" s="38"/>
      <c r="K58" s="38"/>
      <c r="L58" s="38"/>
      <c r="M58" s="38"/>
      <c r="N58" s="38"/>
      <c r="O58" s="38"/>
      <c r="P58" s="38"/>
      <c r="Q58" s="38"/>
      <c r="R58" s="38"/>
      <c r="S58" s="38"/>
      <c r="T58" s="60"/>
      <c r="U58" s="59"/>
      <c r="V58" s="59"/>
    </row>
    <row r="59" spans="1:22" s="37" customFormat="1" ht="15.75" customHeight="1" thickBot="1" x14ac:dyDescent="0.3">
      <c r="A59" s="106" t="s">
        <v>43</v>
      </c>
      <c r="B59" s="107"/>
      <c r="D59" s="39"/>
      <c r="E59" s="39"/>
      <c r="F59" s="39"/>
      <c r="G59" s="39"/>
      <c r="H59" s="39"/>
      <c r="I59" s="39"/>
      <c r="J59" s="39"/>
      <c r="K59" s="39"/>
      <c r="L59" s="39"/>
      <c r="M59" s="39"/>
      <c r="O59" s="38"/>
      <c r="P59" s="38"/>
      <c r="Q59" s="38"/>
      <c r="R59" s="38"/>
      <c r="S59" s="38"/>
    </row>
    <row r="60" spans="1:22" ht="14.4" thickBot="1" x14ac:dyDescent="0.3">
      <c r="M60" s="40"/>
      <c r="N60" s="41"/>
    </row>
    <row r="61" spans="1:22" ht="38.25" customHeight="1" x14ac:dyDescent="0.25">
      <c r="A61" s="108" t="s">
        <v>44</v>
      </c>
      <c r="B61" s="109"/>
      <c r="N61" s="44"/>
    </row>
    <row r="62" spans="1:22" ht="14.4" thickBot="1" x14ac:dyDescent="0.3">
      <c r="A62" s="110"/>
      <c r="B62" s="111"/>
      <c r="C62" s="22"/>
      <c r="D62" s="18"/>
      <c r="E62" s="18"/>
      <c r="F62" s="18"/>
      <c r="G62" s="18"/>
      <c r="H62" s="18"/>
      <c r="I62" s="38"/>
      <c r="J62" s="18"/>
      <c r="K62" s="38"/>
      <c r="L62" s="38"/>
      <c r="M62" s="18"/>
      <c r="N62" s="18"/>
      <c r="O62" s="18"/>
    </row>
    <row r="63" spans="1:22" ht="14.25" customHeight="1" thickBot="1" x14ac:dyDescent="0.3">
      <c r="C63" s="22"/>
      <c r="D63" s="18"/>
      <c r="E63" s="18"/>
      <c r="F63" s="18"/>
      <c r="G63" s="18"/>
      <c r="H63" s="18"/>
      <c r="I63" s="38"/>
      <c r="J63" s="18"/>
      <c r="K63" s="38"/>
      <c r="L63" s="38"/>
      <c r="M63" s="18"/>
      <c r="N63" s="18"/>
      <c r="O63" s="18"/>
    </row>
    <row r="64" spans="1:22" ht="15" customHeight="1" x14ac:dyDescent="0.25">
      <c r="A64" s="93" t="s">
        <v>81</v>
      </c>
      <c r="B64" s="94"/>
      <c r="C64" s="94"/>
      <c r="D64" s="94"/>
      <c r="E64" s="94"/>
      <c r="F64" s="94"/>
      <c r="G64" s="61"/>
    </row>
    <row r="65" spans="1:7" ht="14.4" thickBot="1" x14ac:dyDescent="0.3">
      <c r="A65" s="62"/>
      <c r="B65" s="63"/>
      <c r="C65" s="63"/>
      <c r="D65" s="63"/>
      <c r="E65" s="63"/>
      <c r="F65" s="63"/>
      <c r="G65" s="64"/>
    </row>
  </sheetData>
  <mergeCells count="24">
    <mergeCell ref="A59:B59"/>
    <mergeCell ref="A61:B62"/>
    <mergeCell ref="V7:V8"/>
    <mergeCell ref="R7:R8"/>
    <mergeCell ref="O7:O8"/>
    <mergeCell ref="P7:P8"/>
    <mergeCell ref="Q7:Q8"/>
    <mergeCell ref="S7:S8"/>
    <mergeCell ref="T7:T8"/>
    <mergeCell ref="U7:U8"/>
    <mergeCell ref="N7:N8"/>
    <mergeCell ref="C7:C8"/>
    <mergeCell ref="F7:F8"/>
    <mergeCell ref="D7:D8"/>
    <mergeCell ref="L7:L8"/>
    <mergeCell ref="A2:C2"/>
    <mergeCell ref="T6:V6"/>
    <mergeCell ref="M7:M8"/>
    <mergeCell ref="E7:E8"/>
    <mergeCell ref="G7:G8"/>
    <mergeCell ref="H7:H8"/>
    <mergeCell ref="K7:K8"/>
    <mergeCell ref="I7:I8"/>
    <mergeCell ref="J7:J8"/>
  </mergeCells>
  <conditionalFormatting sqref="C1:D1048576 K1:M1048576 F1:I1048576 P1:S1048576">
    <cfRule type="cellIs" dxfId="0" priority="1" operator="between">
      <formula>1</formula>
      <formula>4</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Rule</vt:lpstr>
      <vt:lpstr>Calculation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Reyna, Victor</dc:creator>
  <cp:lastModifiedBy>Smalley, Leah</cp:lastModifiedBy>
  <cp:lastPrinted>2019-04-16T18:50:46Z</cp:lastPrinted>
  <dcterms:created xsi:type="dcterms:W3CDTF">2017-03-16T21:12:14Z</dcterms:created>
  <dcterms:modified xsi:type="dcterms:W3CDTF">2021-06-02T21:01:31Z</dcterms:modified>
</cp:coreProperties>
</file>