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hecb-auvfs41\userfile\BF\SFA\FAS\Accounting\Allocations\Allocations_2019\FY19 Inst Copy of Preliminary Allocation Spreadsheets\"/>
    </mc:Choice>
  </mc:AlternateContent>
  <bookViews>
    <workbookView xWindow="0" yWindow="0" windowWidth="19200" windowHeight="11595" activeTab="1"/>
  </bookViews>
  <sheets>
    <sheet name="Rule" sheetId="5" r:id="rId1"/>
    <sheet name="Calculation" sheetId="9" r:id="rId2"/>
  </sheets>
  <definedNames>
    <definedName name="_xlnm._FilterDatabase" localSheetId="1" hidden="1">Calculation!$A$8:$D$118</definedName>
    <definedName name="participat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9" l="1"/>
  <c r="C39" i="9" l="1"/>
  <c r="C79" i="9"/>
  <c r="C10" i="9"/>
  <c r="C42" i="9"/>
  <c r="C38" i="9"/>
  <c r="C40" i="9"/>
  <c r="C41" i="9"/>
  <c r="C43" i="9"/>
  <c r="C57" i="9"/>
  <c r="C94" i="9"/>
  <c r="C24" i="9"/>
  <c r="C90" i="9"/>
  <c r="C88" i="9"/>
  <c r="C87" i="9"/>
  <c r="C86" i="9"/>
  <c r="C69" i="9"/>
  <c r="C96" i="9"/>
  <c r="C33" i="9"/>
  <c r="C114" i="9"/>
  <c r="C107" i="9"/>
  <c r="C104" i="9"/>
  <c r="C100" i="9"/>
  <c r="C98" i="9"/>
  <c r="C97" i="9"/>
  <c r="C92" i="9"/>
  <c r="C85" i="9"/>
  <c r="C82" i="9"/>
  <c r="C78" i="9"/>
  <c r="C77" i="9"/>
  <c r="C74" i="9"/>
  <c r="C66" i="9"/>
  <c r="C65" i="9"/>
  <c r="C64" i="9"/>
  <c r="C60" i="9"/>
  <c r="C59" i="9"/>
  <c r="C45" i="9"/>
  <c r="C37" i="9"/>
  <c r="C35" i="9"/>
  <c r="C34" i="9"/>
  <c r="C32" i="9"/>
  <c r="C31" i="9"/>
  <c r="C27" i="9"/>
  <c r="C23" i="9"/>
  <c r="C21" i="9"/>
  <c r="C19" i="9"/>
  <c r="C18" i="9"/>
  <c r="C14" i="9"/>
  <c r="C117" i="9" l="1"/>
</calcChain>
</file>

<file path=xl/sharedStrings.xml><?xml version="1.0" encoding="utf-8"?>
<sst xmlns="http://schemas.openxmlformats.org/spreadsheetml/2006/main" count="223" uniqueCount="122">
  <si>
    <t>Angelina College</t>
  </si>
  <si>
    <t>Austin Community College</t>
  </si>
  <si>
    <t>Clarendon College</t>
  </si>
  <si>
    <t>McLennan Community College</t>
  </si>
  <si>
    <t>South Texas College</t>
  </si>
  <si>
    <t>Southwest Texas Junior College</t>
  </si>
  <si>
    <t>Tarrant County College District</t>
  </si>
  <si>
    <t>Trinity Valley Community College</t>
  </si>
  <si>
    <t>Tyler Junior College</t>
  </si>
  <si>
    <t>Vernon College</t>
  </si>
  <si>
    <t>Victoria College</t>
  </si>
  <si>
    <t>Weatherford College</t>
  </si>
  <si>
    <t>Public Universities</t>
  </si>
  <si>
    <t>Sam Houston State University</t>
  </si>
  <si>
    <t>Texas A&amp;M University</t>
  </si>
  <si>
    <t>Texas A&amp;M University-Corpus Christi</t>
  </si>
  <si>
    <t>Texas Tech University</t>
  </si>
  <si>
    <t>University of Houston-Clear Lake</t>
  </si>
  <si>
    <t>University of Houston-Victoria</t>
  </si>
  <si>
    <t>University of North Texas</t>
  </si>
  <si>
    <t>West Texas A&amp;M University</t>
  </si>
  <si>
    <t>Public Technical Colleges</t>
  </si>
  <si>
    <t>Texas State Technical College-Waco</t>
  </si>
  <si>
    <t>INSTITUTION</t>
  </si>
  <si>
    <t>Rule 21.1086</t>
  </si>
  <si>
    <t>Allocations for the Educational Aide Exemption Program are to be determined
on an annual basis as follows:
(1) All institutions will be invited annually to participate in the Educational
Aide Exemption Program allocation process. Participation requires that institutions
utilize institutional matching funds to cover at least 10% of each recipient’s exemption.
Those choosing not to participate will not be considered in the allocation calculations
for the relevant year.
(2) The annual appropriation will be divided equally across the participating
institutions. 
(c) Allocation calculations will be shared with all participating institutions for
comment prior to final posting, and the institutions will be given 10 business days, beginning
the day of the notice’s distribution and excluding State holidays, to confirm their continued
interest in participating in the program.</t>
  </si>
  <si>
    <t># of Participating institutions:</t>
  </si>
  <si>
    <t>Lee College</t>
  </si>
  <si>
    <t>Texas A&amp;M International University</t>
  </si>
  <si>
    <t>FICE</t>
  </si>
  <si>
    <t>Angelo State University</t>
  </si>
  <si>
    <t>Lamar University</t>
  </si>
  <si>
    <t>Midwestern State University</t>
  </si>
  <si>
    <t>Prairie View A&amp;M University</t>
  </si>
  <si>
    <t>Stephen F. Austin State University</t>
  </si>
  <si>
    <t>Sul Ross State University</t>
  </si>
  <si>
    <t>Tarleton State University</t>
  </si>
  <si>
    <t>Texas A&amp;M University at Galveston</t>
  </si>
  <si>
    <t>Texas A&amp;M-Central Texas</t>
  </si>
  <si>
    <t>Texas A&amp;M University-Commerce</t>
  </si>
  <si>
    <t>Texas A&amp;M University-Kingsville</t>
  </si>
  <si>
    <t xml:space="preserve">Texas A&amp;M University-San Antonio </t>
  </si>
  <si>
    <t>Texas Southern University</t>
  </si>
  <si>
    <t>Texas State University-San Marcos</t>
  </si>
  <si>
    <t>Texas Woman's University</t>
  </si>
  <si>
    <t>The University of Texas at Arlington</t>
  </si>
  <si>
    <t>The University of Texas at Austin</t>
  </si>
  <si>
    <t>The University of Texas at Dallas</t>
  </si>
  <si>
    <t>The University of Texas at El Paso</t>
  </si>
  <si>
    <t>The University of Texas at San Antonio</t>
  </si>
  <si>
    <t>The University of Texas at Tyler</t>
  </si>
  <si>
    <t>The University of Texas of the Permian Basin</t>
  </si>
  <si>
    <t>University of Houston</t>
  </si>
  <si>
    <t>University of Houston-Downtown</t>
  </si>
  <si>
    <t>The University of Texas-Rio Grande Valley</t>
  </si>
  <si>
    <t>Public Health- Related</t>
  </si>
  <si>
    <t>025554</t>
  </si>
  <si>
    <t>The University of Texas MD Anderson Cancer Center</t>
  </si>
  <si>
    <t>The University of Texas Medical School, San Antonio</t>
  </si>
  <si>
    <t xml:space="preserve">University of North Texas Health Science Center </t>
  </si>
  <si>
    <t>Texas A&amp;M University System-HSC</t>
  </si>
  <si>
    <t>Public Comm Colleges</t>
  </si>
  <si>
    <t>Alvin Community College</t>
  </si>
  <si>
    <t xml:space="preserve">Amarillo College  </t>
  </si>
  <si>
    <t>Brazosport College</t>
  </si>
  <si>
    <t>Central Texas College</t>
  </si>
  <si>
    <t>Coastal Bend College</t>
  </si>
  <si>
    <t>Collin County Community College District</t>
  </si>
  <si>
    <t>Del Mar College</t>
  </si>
  <si>
    <t>El Paso Community College District</t>
  </si>
  <si>
    <t>Galveston College</t>
  </si>
  <si>
    <t>Grayson County College</t>
  </si>
  <si>
    <t>Hill College</t>
  </si>
  <si>
    <t>Houston Community College</t>
  </si>
  <si>
    <t>Howard College</t>
  </si>
  <si>
    <t>Kilgore College</t>
  </si>
  <si>
    <t>Laredo Community College</t>
  </si>
  <si>
    <t>Lone Star College System District</t>
  </si>
  <si>
    <t>Midland College</t>
  </si>
  <si>
    <t>Navarro College</t>
  </si>
  <si>
    <t>North Central Texas College</t>
  </si>
  <si>
    <t>Northeast Texas Community College</t>
  </si>
  <si>
    <t>Northwest Vista College</t>
  </si>
  <si>
    <t>Odessa College</t>
  </si>
  <si>
    <t>Palo Alto College</t>
  </si>
  <si>
    <t>Panola College</t>
  </si>
  <si>
    <t>Paris Junior College</t>
  </si>
  <si>
    <t>San Antonio College</t>
  </si>
  <si>
    <t>San Jacinto College Central Campus</t>
  </si>
  <si>
    <t>St. Philip's College</t>
  </si>
  <si>
    <t>Texarkana College</t>
  </si>
  <si>
    <t>Temple College</t>
  </si>
  <si>
    <t>Texas Southmost College</t>
  </si>
  <si>
    <t>Wharton County Junior College</t>
  </si>
  <si>
    <t>Public State Colleges</t>
  </si>
  <si>
    <t>Lamar Institute of Technology</t>
  </si>
  <si>
    <t>Lamar State College-Orange</t>
  </si>
  <si>
    <t>Lamar State College-Port Arthur</t>
  </si>
  <si>
    <t xml:space="preserve">Texas A&amp;M University-Texarkana </t>
  </si>
  <si>
    <t xml:space="preserve">University of North Texas Dallas </t>
  </si>
  <si>
    <t xml:space="preserve">The University of Texas HSC at Houston  </t>
  </si>
  <si>
    <t xml:space="preserve">The University of Texas HSC at Tyler </t>
  </si>
  <si>
    <t>The University of Texas Medical Branch at Galveston</t>
  </si>
  <si>
    <t xml:space="preserve">The University of Texas Southwestern School of Health Professions </t>
  </si>
  <si>
    <t xml:space="preserve">Texas Tech University HSC </t>
  </si>
  <si>
    <t xml:space="preserve">Blinn College </t>
  </si>
  <si>
    <t xml:space="preserve">Cisco College </t>
  </si>
  <si>
    <t xml:space="preserve">College of the Mainland Community College District </t>
  </si>
  <si>
    <t xml:space="preserve">Dallas Community College District </t>
  </si>
  <si>
    <t xml:space="preserve">Frank Phillips College </t>
  </si>
  <si>
    <t xml:space="preserve">Ranger College </t>
  </si>
  <si>
    <t xml:space="preserve">South Plains College </t>
  </si>
  <si>
    <t xml:space="preserve">Western Texas College </t>
  </si>
  <si>
    <t xml:space="preserve">Grand total: </t>
  </si>
  <si>
    <t>Opt In/Opt Out</t>
  </si>
  <si>
    <t>Opt-In</t>
  </si>
  <si>
    <t>Opt-Out</t>
  </si>
  <si>
    <t>FY2019 Educational Aide Exemption Preliminary Allocation</t>
  </si>
  <si>
    <t>FY2019 Estimated Appropriation:</t>
  </si>
  <si>
    <t>The institutions share of FY19 appropriation:</t>
  </si>
  <si>
    <t>FY19 Preliminary Allocation</t>
  </si>
  <si>
    <t>Northeast Lakeview College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</si>
</sst>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0000"/>
  </numFmts>
  <fonts count="16" x14ac:knownFonts="1">
    <font>
      <sz val="11"/>
      <color theme="1"/>
      <name val="Calibri"/>
      <family val="2"/>
      <scheme val="minor"/>
    </font>
    <font>
      <sz val="11"/>
      <color theme="1"/>
      <name val="Calibri"/>
      <family val="2"/>
      <scheme val="minor"/>
    </font>
    <font>
      <sz val="12"/>
      <name val="Arial"/>
      <family val="2"/>
    </font>
    <font>
      <sz val="10"/>
      <name val="Arial"/>
      <family val="2"/>
    </font>
    <font>
      <b/>
      <sz val="10"/>
      <color theme="1"/>
      <name val="Tahoma"/>
      <family val="2"/>
    </font>
    <font>
      <sz val="11"/>
      <color theme="1"/>
      <name val="Tahoma"/>
      <family val="2"/>
    </font>
    <font>
      <b/>
      <u/>
      <sz val="11"/>
      <color theme="1"/>
      <name val="Calibri"/>
      <family val="2"/>
      <scheme val="minor"/>
    </font>
    <font>
      <sz val="10"/>
      <name val="Tahoma"/>
      <family val="2"/>
    </font>
    <font>
      <b/>
      <sz val="11"/>
      <name val="Tahoma"/>
      <family val="2"/>
    </font>
    <font>
      <sz val="11"/>
      <name val="Tahoma"/>
      <family val="2"/>
    </font>
    <font>
      <b/>
      <sz val="11"/>
      <color theme="1"/>
      <name val="Tahoma"/>
      <family val="2"/>
    </font>
    <font>
      <sz val="11"/>
      <color rgb="FF000000"/>
      <name val="Tahoma"/>
      <family val="2"/>
    </font>
    <font>
      <sz val="11"/>
      <color rgb="FF002060"/>
      <name val="Tahoma"/>
      <family val="2"/>
    </font>
    <font>
      <b/>
      <sz val="14"/>
      <name val="Tahoma"/>
      <family val="2"/>
    </font>
    <font>
      <b/>
      <sz val="10"/>
      <name val="Tahoma"/>
      <family val="2"/>
    </font>
    <font>
      <b/>
      <sz val="11"/>
      <color rgb="FFFF0000"/>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4" tint="0.39997558519241921"/>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cellStyleXfs>
  <cellXfs count="58">
    <xf numFmtId="0" fontId="0" fillId="0" borderId="0" xfId="0"/>
    <xf numFmtId="0" fontId="0" fillId="0" borderId="0" xfId="0" applyAlignment="1">
      <alignment wrapText="1"/>
    </xf>
    <xf numFmtId="0" fontId="6" fillId="0" borderId="0" xfId="0" applyFont="1"/>
    <xf numFmtId="165" fontId="5" fillId="0" borderId="0" xfId="0" applyNumberFormat="1" applyFont="1" applyFill="1" applyBorder="1" applyAlignment="1">
      <alignment horizontal="left"/>
    </xf>
    <xf numFmtId="49" fontId="9" fillId="0" borderId="0" xfId="0" applyNumberFormat="1" applyFont="1" applyFill="1" applyBorder="1" applyAlignment="1">
      <alignment horizontal="left" vertical="center"/>
    </xf>
    <xf numFmtId="0" fontId="9" fillId="0" borderId="0" xfId="0" applyFont="1" applyFill="1" applyBorder="1" applyAlignment="1">
      <alignment horizontal="left" wrapText="1"/>
    </xf>
    <xf numFmtId="49" fontId="11" fillId="0" borderId="0" xfId="0" applyNumberFormat="1" applyFont="1" applyFill="1" applyBorder="1" applyAlignment="1">
      <alignment horizontal="left" vertical="center"/>
    </xf>
    <xf numFmtId="0" fontId="9" fillId="0" borderId="0" xfId="0"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2" fillId="0" borderId="0"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wrapText="1"/>
    </xf>
    <xf numFmtId="49" fontId="8" fillId="0" borderId="0"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wrapText="1"/>
    </xf>
    <xf numFmtId="0" fontId="8" fillId="2" borderId="0" xfId="0" applyFont="1" applyFill="1" applyBorder="1" applyAlignment="1">
      <alignment horizontal="right" wrapText="1"/>
    </xf>
    <xf numFmtId="49" fontId="8" fillId="2" borderId="0" xfId="0" applyNumberFormat="1" applyFont="1" applyFill="1" applyBorder="1" applyAlignment="1">
      <alignment horizontal="left" vertical="center"/>
    </xf>
    <xf numFmtId="0" fontId="5" fillId="0" borderId="0" xfId="0" applyFont="1" applyFill="1" applyBorder="1"/>
    <xf numFmtId="0" fontId="5" fillId="0" borderId="0" xfId="0" applyFont="1"/>
    <xf numFmtId="164" fontId="14" fillId="0" borderId="0" xfId="3" applyNumberFormat="1" applyFont="1" applyFill="1" applyBorder="1" applyAlignment="1" applyProtection="1">
      <alignment horizontal="center" vertical="center" wrapText="1"/>
    </xf>
    <xf numFmtId="0" fontId="5" fillId="0" borderId="0" xfId="0" applyFont="1" applyBorder="1"/>
    <xf numFmtId="0" fontId="5" fillId="2" borderId="0" xfId="0" applyFont="1" applyFill="1" applyBorder="1"/>
    <xf numFmtId="3" fontId="13" fillId="0" borderId="0" xfId="0" applyNumberFormat="1" applyFont="1" applyBorder="1" applyAlignment="1">
      <alignment horizontal="left" vertical="center"/>
    </xf>
    <xf numFmtId="0" fontId="5" fillId="0" borderId="0" xfId="0" applyFont="1" applyFill="1" applyBorder="1" applyAlignment="1">
      <alignment horizontal="left"/>
    </xf>
    <xf numFmtId="164" fontId="4" fillId="0" borderId="0" xfId="1" applyNumberFormat="1" applyFont="1" applyFill="1" applyBorder="1" applyAlignment="1">
      <alignment horizontal="left"/>
    </xf>
    <xf numFmtId="0" fontId="4" fillId="0" borderId="0" xfId="0" applyFont="1" applyFill="1" applyBorder="1" applyAlignment="1">
      <alignment horizontal="center"/>
    </xf>
    <xf numFmtId="44" fontId="5" fillId="0" borderId="0" xfId="2" applyFont="1" applyFill="1" applyBorder="1" applyAlignment="1">
      <alignment horizontal="left"/>
    </xf>
    <xf numFmtId="3" fontId="14" fillId="0" borderId="0" xfId="0" applyNumberFormat="1" applyFont="1" applyFill="1" applyBorder="1" applyAlignment="1">
      <alignment horizontal="right" wrapText="1"/>
    </xf>
    <xf numFmtId="42" fontId="5" fillId="0" borderId="0" xfId="0" applyNumberFormat="1" applyFont="1" applyBorder="1" applyAlignment="1">
      <alignment horizontal="center"/>
    </xf>
    <xf numFmtId="49" fontId="8" fillId="3" borderId="1" xfId="0" applyNumberFormat="1" applyFont="1" applyFill="1" applyBorder="1" applyAlignment="1">
      <alignment horizontal="left" vertical="center"/>
    </xf>
    <xf numFmtId="0" fontId="8" fillId="3" borderId="1" xfId="0" applyFont="1" applyFill="1" applyBorder="1" applyAlignment="1">
      <alignment wrapText="1"/>
    </xf>
    <xf numFmtId="42" fontId="5" fillId="3" borderId="1" xfId="0" applyNumberFormat="1" applyFont="1" applyFill="1" applyBorder="1" applyAlignment="1">
      <alignment horizontal="center"/>
    </xf>
    <xf numFmtId="0" fontId="5" fillId="3" borderId="1" xfId="0" applyFont="1" applyFill="1" applyBorder="1" applyAlignment="1">
      <alignment horizontal="center"/>
    </xf>
    <xf numFmtId="42" fontId="10" fillId="2" borderId="0" xfId="0" applyNumberFormat="1" applyFont="1" applyFill="1" applyBorder="1"/>
    <xf numFmtId="0" fontId="5" fillId="0" borderId="0" xfId="0" applyFont="1" applyFill="1" applyBorder="1" applyAlignment="1">
      <alignment horizontal="center"/>
    </xf>
    <xf numFmtId="42" fontId="9" fillId="0" borderId="0" xfId="0" applyNumberFormat="1" applyFont="1" applyBorder="1" applyAlignment="1">
      <alignment horizontal="center"/>
    </xf>
    <xf numFmtId="0" fontId="9" fillId="0" borderId="0" xfId="0" applyFont="1" applyFill="1" applyBorder="1" applyAlignment="1">
      <alignment horizontal="center"/>
    </xf>
    <xf numFmtId="0" fontId="9" fillId="0" borderId="0" xfId="0" applyFont="1"/>
    <xf numFmtId="3" fontId="8" fillId="4" borderId="0" xfId="0" applyNumberFormat="1" applyFont="1" applyFill="1" applyBorder="1" applyAlignment="1">
      <alignment horizontal="right" wrapText="1"/>
    </xf>
    <xf numFmtId="44" fontId="15" fillId="4" borderId="0" xfId="2" applyFont="1" applyFill="1" applyBorder="1" applyAlignment="1">
      <alignment horizontal="center"/>
    </xf>
    <xf numFmtId="0" fontId="10" fillId="4" borderId="0" xfId="0" applyFont="1" applyFill="1" applyBorder="1" applyAlignment="1">
      <alignment horizontal="right" wrapText="1"/>
    </xf>
    <xf numFmtId="3" fontId="8" fillId="5" borderId="0" xfId="0" applyNumberFormat="1" applyFont="1" applyFill="1" applyBorder="1" applyAlignment="1">
      <alignment horizontal="right" wrapText="1"/>
    </xf>
    <xf numFmtId="44" fontId="8" fillId="5" borderId="0" xfId="3" applyNumberFormat="1" applyFont="1" applyFill="1" applyBorder="1" applyAlignment="1" applyProtection="1">
      <alignment horizontal="center" wrapText="1"/>
    </xf>
    <xf numFmtId="49" fontId="8" fillId="3" borderId="0" xfId="0" applyNumberFormat="1" applyFont="1" applyFill="1" applyBorder="1" applyAlignment="1">
      <alignment horizontal="left" vertical="center"/>
    </xf>
    <xf numFmtId="0" fontId="8" fillId="3" borderId="0" xfId="0" applyFont="1" applyFill="1" applyBorder="1" applyAlignment="1">
      <alignment wrapText="1"/>
    </xf>
    <xf numFmtId="0" fontId="5" fillId="3" borderId="0" xfId="0" applyFont="1" applyFill="1" applyBorder="1"/>
    <xf numFmtId="3" fontId="8" fillId="4" borderId="2" xfId="0" applyNumberFormat="1" applyFont="1" applyFill="1" applyBorder="1" applyAlignment="1">
      <alignment horizontal="right"/>
    </xf>
    <xf numFmtId="3" fontId="8" fillId="6" borderId="0" xfId="0" applyNumberFormat="1" applyFont="1" applyFill="1" applyBorder="1" applyAlignment="1">
      <alignment horizontal="right" wrapText="1"/>
    </xf>
    <xf numFmtId="44" fontId="8" fillId="6" borderId="0" xfId="3" applyNumberFormat="1" applyFont="1" applyFill="1" applyBorder="1" applyAlignment="1" applyProtection="1">
      <alignment horizontal="center" wrapText="1"/>
    </xf>
    <xf numFmtId="0" fontId="5" fillId="6" borderId="0" xfId="0" applyFont="1" applyFill="1" applyBorder="1"/>
    <xf numFmtId="3" fontId="14" fillId="6" borderId="0" xfId="0" applyNumberFormat="1" applyFont="1" applyFill="1" applyBorder="1" applyAlignment="1">
      <alignment horizontal="right" wrapText="1"/>
    </xf>
    <xf numFmtId="49" fontId="8" fillId="6" borderId="0" xfId="1" applyNumberFormat="1" applyFont="1" applyFill="1" applyBorder="1" applyAlignment="1" applyProtection="1">
      <alignment horizontal="left" wrapText="1"/>
    </xf>
    <xf numFmtId="3" fontId="8" fillId="6" borderId="0" xfId="1" applyNumberFormat="1" applyFont="1" applyFill="1" applyBorder="1" applyAlignment="1" applyProtection="1">
      <alignment horizontal="left" wrapText="1"/>
    </xf>
    <xf numFmtId="0" fontId="10" fillId="6" borderId="0" xfId="0" applyFont="1" applyFill="1" applyBorder="1" applyAlignment="1">
      <alignment horizontal="center" wrapText="1"/>
    </xf>
    <xf numFmtId="0" fontId="10" fillId="6" borderId="0" xfId="0" applyFont="1" applyFill="1" applyBorder="1" applyAlignment="1">
      <alignment horizontal="center"/>
    </xf>
    <xf numFmtId="3" fontId="13" fillId="0" borderId="0" xfId="0" applyNumberFormat="1" applyFont="1" applyBorder="1" applyAlignment="1">
      <alignment horizontal="left" vertical="center"/>
    </xf>
  </cellXfs>
  <cellStyles count="5">
    <cellStyle name="Comma" xfId="1" builtinId="3"/>
    <cellStyle name="Comma 10" xfId="3"/>
    <cellStyle name="Currency" xfId="2" builtinId="4"/>
    <cellStyle name="Normal" xfId="0" builtinId="0"/>
    <cellStyle name="Normal 10"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cols>
    <col min="1" max="1" width="120.28515625" customWidth="1"/>
  </cols>
  <sheetData>
    <row r="1" spans="1:1" x14ac:dyDescent="0.25">
      <c r="A1" s="2" t="s">
        <v>24</v>
      </c>
    </row>
    <row r="2" spans="1:1" ht="195" x14ac:dyDescent="0.25">
      <c r="A2" s="1" t="s">
        <v>25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tabSelected="1" workbookViewId="0">
      <pane xSplit="2" ySplit="8" topLeftCell="C9" activePane="bottomRight" state="frozen"/>
      <selection pane="topRight" activeCell="C1" sqref="C1"/>
      <selection pane="bottomLeft" activeCell="A6" sqref="A6"/>
      <selection pane="bottomRight" activeCell="B6" sqref="B6"/>
    </sheetView>
  </sheetViews>
  <sheetFormatPr defaultRowHeight="14.25" x14ac:dyDescent="0.2"/>
  <cols>
    <col min="1" max="1" width="19" style="10" customWidth="1"/>
    <col min="2" max="2" width="53.7109375" style="11" customWidth="1"/>
    <col min="3" max="3" width="21" style="20" customWidth="1"/>
    <col min="4" max="4" width="19.5703125" style="20" customWidth="1"/>
    <col min="5" max="5" width="21.28515625" style="20" customWidth="1"/>
    <col min="6" max="16384" width="9.140625" style="20"/>
  </cols>
  <sheetData>
    <row r="1" spans="1:11" x14ac:dyDescent="0.2">
      <c r="A1" s="19"/>
      <c r="B1" s="19"/>
    </row>
    <row r="2" spans="1:11" ht="18" x14ac:dyDescent="0.2">
      <c r="A2" s="57" t="s">
        <v>117</v>
      </c>
      <c r="B2" s="57"/>
      <c r="C2" s="57"/>
      <c r="D2" s="57"/>
    </row>
    <row r="3" spans="1:11" ht="18" x14ac:dyDescent="0.2">
      <c r="A3" s="24"/>
      <c r="B3" s="24"/>
      <c r="C3" s="24"/>
      <c r="D3" s="24"/>
    </row>
    <row r="4" spans="1:11" s="25" customFormat="1" ht="42.75" x14ac:dyDescent="0.2">
      <c r="A4" s="40" t="s">
        <v>118</v>
      </c>
      <c r="B4" s="41">
        <v>500000</v>
      </c>
      <c r="F4" s="26"/>
      <c r="G4" s="27"/>
      <c r="H4" s="28"/>
    </row>
    <row r="5" spans="1:11" s="19" customFormat="1" ht="42.75" x14ac:dyDescent="0.2">
      <c r="A5" s="42" t="s">
        <v>26</v>
      </c>
      <c r="B5" s="48">
        <v>47</v>
      </c>
      <c r="E5" s="21"/>
      <c r="F5" s="21"/>
      <c r="G5" s="21"/>
      <c r="H5" s="21"/>
      <c r="I5" s="21"/>
      <c r="J5" s="21"/>
      <c r="K5" s="21"/>
    </row>
    <row r="6" spans="1:11" s="19" customFormat="1" ht="42.75" x14ac:dyDescent="0.2">
      <c r="A6" s="43" t="s">
        <v>119</v>
      </c>
      <c r="B6" s="44">
        <f>ROUND(B4/B5,0)</f>
        <v>10638</v>
      </c>
      <c r="D6" s="29"/>
      <c r="E6" s="21"/>
      <c r="F6" s="21"/>
      <c r="G6" s="21"/>
      <c r="H6" s="21"/>
      <c r="I6" s="21"/>
      <c r="J6" s="21"/>
      <c r="K6" s="21"/>
    </row>
    <row r="7" spans="1:11" s="19" customFormat="1" x14ac:dyDescent="0.2">
      <c r="A7" s="49"/>
      <c r="B7" s="50"/>
      <c r="C7" s="51"/>
      <c r="D7" s="52"/>
      <c r="E7" s="21"/>
      <c r="F7" s="21"/>
      <c r="G7" s="21"/>
      <c r="H7" s="21"/>
      <c r="I7" s="21"/>
      <c r="J7" s="21"/>
      <c r="K7" s="21"/>
    </row>
    <row r="8" spans="1:11" s="22" customFormat="1" ht="28.5" x14ac:dyDescent="0.2">
      <c r="A8" s="53" t="s">
        <v>29</v>
      </c>
      <c r="B8" s="54" t="s">
        <v>23</v>
      </c>
      <c r="C8" s="55" t="s">
        <v>120</v>
      </c>
      <c r="D8" s="56" t="s">
        <v>114</v>
      </c>
    </row>
    <row r="9" spans="1:11" s="22" customFormat="1" x14ac:dyDescent="0.2">
      <c r="A9" s="45" t="s">
        <v>12</v>
      </c>
      <c r="B9" s="46"/>
      <c r="C9" s="47"/>
      <c r="D9" s="47"/>
    </row>
    <row r="10" spans="1:11" x14ac:dyDescent="0.2">
      <c r="A10" s="13">
        <v>3541</v>
      </c>
      <c r="B10" s="5" t="s">
        <v>30</v>
      </c>
      <c r="C10" s="30">
        <f>B$6</f>
        <v>10638</v>
      </c>
      <c r="D10" s="36" t="s">
        <v>115</v>
      </c>
    </row>
    <row r="11" spans="1:11" x14ac:dyDescent="0.2">
      <c r="A11" s="13">
        <v>3581</v>
      </c>
      <c r="B11" s="5" t="s">
        <v>31</v>
      </c>
      <c r="C11" s="30">
        <v>0</v>
      </c>
      <c r="D11" s="36" t="s">
        <v>116</v>
      </c>
    </row>
    <row r="12" spans="1:11" x14ac:dyDescent="0.2">
      <c r="A12" s="13">
        <v>3592</v>
      </c>
      <c r="B12" s="5" t="s">
        <v>32</v>
      </c>
      <c r="C12" s="30">
        <v>0</v>
      </c>
      <c r="D12" s="36" t="s">
        <v>116</v>
      </c>
    </row>
    <row r="13" spans="1:11" x14ac:dyDescent="0.2">
      <c r="A13" s="13">
        <v>3630</v>
      </c>
      <c r="B13" s="5" t="s">
        <v>33</v>
      </c>
      <c r="C13" s="30">
        <v>0</v>
      </c>
      <c r="D13" s="36" t="s">
        <v>116</v>
      </c>
    </row>
    <row r="14" spans="1:11" x14ac:dyDescent="0.2">
      <c r="A14" s="13">
        <v>3606</v>
      </c>
      <c r="B14" s="5" t="s">
        <v>13</v>
      </c>
      <c r="C14" s="30">
        <f>B$6</f>
        <v>10638</v>
      </c>
      <c r="D14" s="36" t="s">
        <v>115</v>
      </c>
    </row>
    <row r="15" spans="1:11" x14ac:dyDescent="0.2">
      <c r="A15" s="13">
        <v>3624</v>
      </c>
      <c r="B15" s="5" t="s">
        <v>34</v>
      </c>
      <c r="C15" s="30">
        <v>0</v>
      </c>
      <c r="D15" s="36" t="s">
        <v>116</v>
      </c>
    </row>
    <row r="16" spans="1:11" x14ac:dyDescent="0.2">
      <c r="A16" s="13">
        <v>3625</v>
      </c>
      <c r="B16" s="5" t="s">
        <v>35</v>
      </c>
      <c r="C16" s="30">
        <v>0</v>
      </c>
      <c r="D16" s="36" t="s">
        <v>116</v>
      </c>
    </row>
    <row r="17" spans="1:5" x14ac:dyDescent="0.2">
      <c r="A17" s="13">
        <v>3631</v>
      </c>
      <c r="B17" s="5" t="s">
        <v>36</v>
      </c>
      <c r="C17" s="30">
        <v>0</v>
      </c>
      <c r="D17" s="36" t="s">
        <v>116</v>
      </c>
    </row>
    <row r="18" spans="1:5" x14ac:dyDescent="0.2">
      <c r="A18" s="13">
        <v>9651</v>
      </c>
      <c r="B18" s="5" t="s">
        <v>28</v>
      </c>
      <c r="C18" s="30">
        <f>B$6</f>
        <v>10638</v>
      </c>
      <c r="D18" s="36" t="s">
        <v>115</v>
      </c>
    </row>
    <row r="19" spans="1:5" x14ac:dyDescent="0.2">
      <c r="A19" s="13">
        <v>3632</v>
      </c>
      <c r="B19" s="5" t="s">
        <v>14</v>
      </c>
      <c r="C19" s="30">
        <f>B$6</f>
        <v>10638</v>
      </c>
      <c r="D19" s="36" t="s">
        <v>115</v>
      </c>
    </row>
    <row r="20" spans="1:5" x14ac:dyDescent="0.2">
      <c r="A20" s="13">
        <v>10298</v>
      </c>
      <c r="B20" s="5" t="s">
        <v>37</v>
      </c>
      <c r="C20" s="30">
        <v>0</v>
      </c>
      <c r="D20" s="36" t="s">
        <v>116</v>
      </c>
    </row>
    <row r="21" spans="1:5" x14ac:dyDescent="0.2">
      <c r="A21" s="13">
        <v>42295</v>
      </c>
      <c r="B21" s="5" t="s">
        <v>38</v>
      </c>
      <c r="C21" s="30">
        <f>B$6</f>
        <v>10638</v>
      </c>
      <c r="D21" s="36" t="s">
        <v>115</v>
      </c>
    </row>
    <row r="22" spans="1:5" x14ac:dyDescent="0.2">
      <c r="A22" s="13">
        <v>3565</v>
      </c>
      <c r="B22" s="5" t="s">
        <v>39</v>
      </c>
      <c r="C22" s="30">
        <v>0</v>
      </c>
      <c r="D22" s="36" t="s">
        <v>116</v>
      </c>
    </row>
    <row r="23" spans="1:5" x14ac:dyDescent="0.2">
      <c r="A23" s="13">
        <v>11161</v>
      </c>
      <c r="B23" s="5" t="s">
        <v>15</v>
      </c>
      <c r="C23" s="30">
        <f>B$6</f>
        <v>10638</v>
      </c>
      <c r="D23" s="36" t="s">
        <v>115</v>
      </c>
    </row>
    <row r="24" spans="1:5" x14ac:dyDescent="0.2">
      <c r="A24" s="13">
        <v>3639</v>
      </c>
      <c r="B24" s="5" t="s">
        <v>40</v>
      </c>
      <c r="C24" s="30">
        <f>B$6</f>
        <v>10638</v>
      </c>
      <c r="D24" s="36" t="s">
        <v>115</v>
      </c>
    </row>
    <row r="25" spans="1:5" x14ac:dyDescent="0.2">
      <c r="A25" s="14">
        <v>29269</v>
      </c>
      <c r="B25" s="15" t="s">
        <v>98</v>
      </c>
      <c r="C25" s="30">
        <v>0</v>
      </c>
      <c r="D25" s="36" t="s">
        <v>116</v>
      </c>
    </row>
    <row r="26" spans="1:5" x14ac:dyDescent="0.2">
      <c r="A26" s="13">
        <v>42485</v>
      </c>
      <c r="B26" s="5" t="s">
        <v>41</v>
      </c>
      <c r="C26" s="30">
        <v>0</v>
      </c>
      <c r="D26" s="36" t="s">
        <v>116</v>
      </c>
    </row>
    <row r="27" spans="1:5" x14ac:dyDescent="0.2">
      <c r="A27" s="13">
        <v>3642</v>
      </c>
      <c r="B27" s="5" t="s">
        <v>42</v>
      </c>
      <c r="C27" s="30">
        <f>B$6</f>
        <v>10638</v>
      </c>
      <c r="D27" s="36" t="s">
        <v>115</v>
      </c>
    </row>
    <row r="28" spans="1:5" x14ac:dyDescent="0.2">
      <c r="A28" s="13">
        <v>3615</v>
      </c>
      <c r="B28" s="5" t="s">
        <v>43</v>
      </c>
      <c r="C28" s="30">
        <v>0</v>
      </c>
      <c r="D28" s="36" t="s">
        <v>116</v>
      </c>
    </row>
    <row r="29" spans="1:5" x14ac:dyDescent="0.2">
      <c r="A29" s="13">
        <v>3644</v>
      </c>
      <c r="B29" s="5" t="s">
        <v>16</v>
      </c>
      <c r="C29" s="30">
        <v>0</v>
      </c>
      <c r="D29" s="36" t="s">
        <v>116</v>
      </c>
    </row>
    <row r="30" spans="1:5" x14ac:dyDescent="0.2">
      <c r="A30" s="13">
        <v>3646</v>
      </c>
      <c r="B30" s="5" t="s">
        <v>44</v>
      </c>
      <c r="C30" s="30">
        <v>0</v>
      </c>
      <c r="D30" s="36" t="s">
        <v>116</v>
      </c>
    </row>
    <row r="31" spans="1:5" x14ac:dyDescent="0.2">
      <c r="A31" s="13">
        <v>3656</v>
      </c>
      <c r="B31" s="5" t="s">
        <v>45</v>
      </c>
      <c r="C31" s="30">
        <f>B$6</f>
        <v>10638</v>
      </c>
      <c r="D31" s="36" t="s">
        <v>115</v>
      </c>
    </row>
    <row r="32" spans="1:5" x14ac:dyDescent="0.2">
      <c r="A32" s="13">
        <v>3658</v>
      </c>
      <c r="B32" s="5" t="s">
        <v>46</v>
      </c>
      <c r="C32" s="30">
        <f>B$6</f>
        <v>10638</v>
      </c>
      <c r="D32" s="36" t="s">
        <v>115</v>
      </c>
      <c r="E32" s="22"/>
    </row>
    <row r="33" spans="1:5" x14ac:dyDescent="0.2">
      <c r="A33" s="13">
        <v>9741</v>
      </c>
      <c r="B33" s="5" t="s">
        <v>47</v>
      </c>
      <c r="C33" s="30">
        <f>B$6</f>
        <v>10638</v>
      </c>
      <c r="D33" s="36" t="s">
        <v>115</v>
      </c>
      <c r="E33" s="22"/>
    </row>
    <row r="34" spans="1:5" x14ac:dyDescent="0.2">
      <c r="A34" s="13">
        <v>3661</v>
      </c>
      <c r="B34" s="5" t="s">
        <v>48</v>
      </c>
      <c r="C34" s="30">
        <f>B$6</f>
        <v>10638</v>
      </c>
      <c r="D34" s="36" t="s">
        <v>115</v>
      </c>
    </row>
    <row r="35" spans="1:5" x14ac:dyDescent="0.2">
      <c r="A35" s="13">
        <v>10115</v>
      </c>
      <c r="B35" s="5" t="s">
        <v>49</v>
      </c>
      <c r="C35" s="30">
        <f>B$6</f>
        <v>10638</v>
      </c>
      <c r="D35" s="36" t="s">
        <v>115</v>
      </c>
    </row>
    <row r="36" spans="1:5" x14ac:dyDescent="0.2">
      <c r="A36" s="13">
        <v>11163</v>
      </c>
      <c r="B36" s="5" t="s">
        <v>50</v>
      </c>
      <c r="C36" s="30">
        <v>0</v>
      </c>
      <c r="D36" s="36" t="s">
        <v>116</v>
      </c>
    </row>
    <row r="37" spans="1:5" x14ac:dyDescent="0.2">
      <c r="A37" s="13">
        <v>9930</v>
      </c>
      <c r="B37" s="5" t="s">
        <v>51</v>
      </c>
      <c r="C37" s="30">
        <f t="shared" ref="C37:C43" si="0">B$6</f>
        <v>10638</v>
      </c>
      <c r="D37" s="36" t="s">
        <v>115</v>
      </c>
    </row>
    <row r="38" spans="1:5" x14ac:dyDescent="0.2">
      <c r="A38" s="13">
        <v>3652</v>
      </c>
      <c r="B38" s="5" t="s">
        <v>52</v>
      </c>
      <c r="C38" s="30">
        <f t="shared" si="0"/>
        <v>10638</v>
      </c>
      <c r="D38" s="36" t="s">
        <v>115</v>
      </c>
    </row>
    <row r="39" spans="1:5" s="39" customFormat="1" x14ac:dyDescent="0.2">
      <c r="A39" s="13">
        <v>11711</v>
      </c>
      <c r="B39" s="5" t="s">
        <v>17</v>
      </c>
      <c r="C39" s="37">
        <f t="shared" si="0"/>
        <v>10638</v>
      </c>
      <c r="D39" s="38" t="s">
        <v>115</v>
      </c>
    </row>
    <row r="40" spans="1:5" x14ac:dyDescent="0.2">
      <c r="A40" s="13">
        <v>12826</v>
      </c>
      <c r="B40" s="5" t="s">
        <v>53</v>
      </c>
      <c r="C40" s="30">
        <f t="shared" si="0"/>
        <v>10638</v>
      </c>
      <c r="D40" s="36" t="s">
        <v>115</v>
      </c>
    </row>
    <row r="41" spans="1:5" x14ac:dyDescent="0.2">
      <c r="A41" s="13">
        <v>13231</v>
      </c>
      <c r="B41" s="5" t="s">
        <v>18</v>
      </c>
      <c r="C41" s="30">
        <f t="shared" si="0"/>
        <v>10638</v>
      </c>
      <c r="D41" s="36" t="s">
        <v>115</v>
      </c>
    </row>
    <row r="42" spans="1:5" x14ac:dyDescent="0.2">
      <c r="A42" s="13">
        <v>3594</v>
      </c>
      <c r="B42" s="5" t="s">
        <v>19</v>
      </c>
      <c r="C42" s="30">
        <f t="shared" si="0"/>
        <v>10638</v>
      </c>
      <c r="D42" s="36" t="s">
        <v>115</v>
      </c>
    </row>
    <row r="43" spans="1:5" x14ac:dyDescent="0.2">
      <c r="A43" s="13">
        <v>42421</v>
      </c>
      <c r="B43" s="5" t="s">
        <v>99</v>
      </c>
      <c r="C43" s="30">
        <f t="shared" si="0"/>
        <v>10638</v>
      </c>
      <c r="D43" s="36" t="s">
        <v>115</v>
      </c>
    </row>
    <row r="44" spans="1:5" x14ac:dyDescent="0.2">
      <c r="A44" s="13">
        <v>3665</v>
      </c>
      <c r="B44" s="5" t="s">
        <v>20</v>
      </c>
      <c r="C44" s="30">
        <v>0</v>
      </c>
      <c r="D44" s="36" t="s">
        <v>116</v>
      </c>
    </row>
    <row r="45" spans="1:5" x14ac:dyDescent="0.2">
      <c r="A45" s="13">
        <v>3599</v>
      </c>
      <c r="B45" s="5" t="s">
        <v>54</v>
      </c>
      <c r="C45" s="30">
        <f>B$6</f>
        <v>10638</v>
      </c>
      <c r="D45" s="36" t="s">
        <v>115</v>
      </c>
    </row>
    <row r="46" spans="1:5" ht="15" thickBot="1" x14ac:dyDescent="0.25">
      <c r="A46" s="31" t="s">
        <v>55</v>
      </c>
      <c r="B46" s="32"/>
      <c r="C46" s="33"/>
      <c r="D46" s="34"/>
    </row>
    <row r="47" spans="1:5" x14ac:dyDescent="0.2">
      <c r="A47" s="4" t="s">
        <v>56</v>
      </c>
      <c r="B47" s="16" t="s">
        <v>57</v>
      </c>
      <c r="C47" s="30">
        <v>0</v>
      </c>
      <c r="D47" s="36" t="s">
        <v>116</v>
      </c>
    </row>
    <row r="48" spans="1:5" x14ac:dyDescent="0.2">
      <c r="A48" s="3">
        <v>4951</v>
      </c>
      <c r="B48" s="16" t="s">
        <v>100</v>
      </c>
      <c r="C48" s="30">
        <v>0</v>
      </c>
      <c r="D48" s="36" t="s">
        <v>116</v>
      </c>
    </row>
    <row r="49" spans="1:4" x14ac:dyDescent="0.2">
      <c r="A49" s="3">
        <v>42439</v>
      </c>
      <c r="B49" s="16" t="s">
        <v>101</v>
      </c>
      <c r="C49" s="30">
        <v>0</v>
      </c>
      <c r="D49" s="36" t="s">
        <v>116</v>
      </c>
    </row>
    <row r="50" spans="1:4" x14ac:dyDescent="0.2">
      <c r="A50" s="3">
        <v>4952</v>
      </c>
      <c r="B50" s="16" t="s">
        <v>102</v>
      </c>
      <c r="C50" s="30">
        <v>0</v>
      </c>
      <c r="D50" s="36" t="s">
        <v>116</v>
      </c>
    </row>
    <row r="51" spans="1:4" x14ac:dyDescent="0.2">
      <c r="A51" s="13">
        <v>3659</v>
      </c>
      <c r="B51" s="5" t="s">
        <v>58</v>
      </c>
      <c r="C51" s="30">
        <v>0</v>
      </c>
      <c r="D51" s="36" t="s">
        <v>116</v>
      </c>
    </row>
    <row r="52" spans="1:4" x14ac:dyDescent="0.2">
      <c r="A52" s="13">
        <v>9768</v>
      </c>
      <c r="B52" s="5" t="s">
        <v>59</v>
      </c>
      <c r="C52" s="30">
        <v>0</v>
      </c>
      <c r="D52" s="36" t="s">
        <v>116</v>
      </c>
    </row>
    <row r="53" spans="1:4" ht="28.5" x14ac:dyDescent="0.2">
      <c r="A53" s="13">
        <v>10019</v>
      </c>
      <c r="B53" s="5" t="s">
        <v>103</v>
      </c>
      <c r="C53" s="30">
        <v>0</v>
      </c>
      <c r="D53" s="36" t="s">
        <v>116</v>
      </c>
    </row>
    <row r="54" spans="1:4" x14ac:dyDescent="0.2">
      <c r="A54" s="13">
        <v>4948</v>
      </c>
      <c r="B54" s="5" t="s">
        <v>60</v>
      </c>
      <c r="C54" s="30">
        <v>0</v>
      </c>
      <c r="D54" s="36" t="s">
        <v>116</v>
      </c>
    </row>
    <row r="55" spans="1:4" x14ac:dyDescent="0.2">
      <c r="A55" s="3">
        <v>10674</v>
      </c>
      <c r="B55" s="5" t="s">
        <v>104</v>
      </c>
      <c r="C55" s="30">
        <v>0</v>
      </c>
      <c r="D55" s="36" t="s">
        <v>116</v>
      </c>
    </row>
    <row r="56" spans="1:4" ht="15" thickBot="1" x14ac:dyDescent="0.25">
      <c r="A56" s="31" t="s">
        <v>61</v>
      </c>
      <c r="B56" s="32"/>
      <c r="C56" s="33"/>
      <c r="D56" s="34"/>
    </row>
    <row r="57" spans="1:4" x14ac:dyDescent="0.2">
      <c r="A57" s="13">
        <v>3539</v>
      </c>
      <c r="B57" s="5" t="s">
        <v>62</v>
      </c>
      <c r="C57" s="30">
        <f>B$6</f>
        <v>10638</v>
      </c>
      <c r="D57" s="36" t="s">
        <v>115</v>
      </c>
    </row>
    <row r="58" spans="1:4" x14ac:dyDescent="0.2">
      <c r="A58" s="3">
        <v>3540</v>
      </c>
      <c r="B58" s="5" t="s">
        <v>63</v>
      </c>
      <c r="C58" s="30">
        <v>0</v>
      </c>
      <c r="D58" s="36" t="s">
        <v>116</v>
      </c>
    </row>
    <row r="59" spans="1:4" x14ac:dyDescent="0.2">
      <c r="A59" s="13">
        <v>6661</v>
      </c>
      <c r="B59" s="5" t="s">
        <v>0</v>
      </c>
      <c r="C59" s="30">
        <f>B$6</f>
        <v>10638</v>
      </c>
      <c r="D59" s="36" t="s">
        <v>115</v>
      </c>
    </row>
    <row r="60" spans="1:4" x14ac:dyDescent="0.2">
      <c r="A60" s="13">
        <v>12015</v>
      </c>
      <c r="B60" s="5" t="s">
        <v>1</v>
      </c>
      <c r="C60" s="30">
        <f>B$6</f>
        <v>10638</v>
      </c>
      <c r="D60" s="36" t="s">
        <v>115</v>
      </c>
    </row>
    <row r="61" spans="1:4" x14ac:dyDescent="0.2">
      <c r="A61" s="3">
        <v>3549</v>
      </c>
      <c r="B61" s="5" t="s">
        <v>105</v>
      </c>
      <c r="C61" s="30">
        <v>0</v>
      </c>
      <c r="D61" s="36" t="s">
        <v>116</v>
      </c>
    </row>
    <row r="62" spans="1:4" x14ac:dyDescent="0.2">
      <c r="A62" s="13">
        <v>7287</v>
      </c>
      <c r="B62" s="5" t="s">
        <v>64</v>
      </c>
      <c r="C62" s="30">
        <v>0</v>
      </c>
      <c r="D62" s="36" t="s">
        <v>116</v>
      </c>
    </row>
    <row r="63" spans="1:4" x14ac:dyDescent="0.2">
      <c r="A63" s="13">
        <v>4003</v>
      </c>
      <c r="B63" s="5" t="s">
        <v>65</v>
      </c>
      <c r="C63" s="30">
        <v>0</v>
      </c>
      <c r="D63" s="36" t="s">
        <v>116</v>
      </c>
    </row>
    <row r="64" spans="1:4" x14ac:dyDescent="0.2">
      <c r="A64" s="13">
        <v>3553</v>
      </c>
      <c r="B64" s="5" t="s">
        <v>106</v>
      </c>
      <c r="C64" s="30">
        <f>B$6</f>
        <v>10638</v>
      </c>
      <c r="D64" s="36" t="s">
        <v>115</v>
      </c>
    </row>
    <row r="65" spans="1:4" x14ac:dyDescent="0.2">
      <c r="A65" s="13">
        <v>3554</v>
      </c>
      <c r="B65" s="5" t="s">
        <v>2</v>
      </c>
      <c r="C65" s="30">
        <f>B$6</f>
        <v>10638</v>
      </c>
      <c r="D65" s="36" t="s">
        <v>115</v>
      </c>
    </row>
    <row r="66" spans="1:4" x14ac:dyDescent="0.2">
      <c r="A66" s="13">
        <v>3546</v>
      </c>
      <c r="B66" s="5" t="s">
        <v>66</v>
      </c>
      <c r="C66" s="30">
        <f>B$6</f>
        <v>10638</v>
      </c>
      <c r="D66" s="36" t="s">
        <v>115</v>
      </c>
    </row>
    <row r="67" spans="1:4" x14ac:dyDescent="0.2">
      <c r="A67" s="13">
        <v>7096</v>
      </c>
      <c r="B67" s="7" t="s">
        <v>107</v>
      </c>
      <c r="C67" s="30">
        <v>0</v>
      </c>
      <c r="D67" s="36" t="s">
        <v>116</v>
      </c>
    </row>
    <row r="68" spans="1:4" x14ac:dyDescent="0.2">
      <c r="A68" s="13">
        <v>23614</v>
      </c>
      <c r="B68" s="5" t="s">
        <v>67</v>
      </c>
      <c r="C68" s="30">
        <v>0</v>
      </c>
      <c r="D68" s="36" t="s">
        <v>116</v>
      </c>
    </row>
    <row r="69" spans="1:4" x14ac:dyDescent="0.2">
      <c r="A69" s="13">
        <v>9331</v>
      </c>
      <c r="B69" s="5" t="s">
        <v>108</v>
      </c>
      <c r="C69" s="30">
        <f>B$6</f>
        <v>10638</v>
      </c>
      <c r="D69" s="36" t="s">
        <v>115</v>
      </c>
    </row>
    <row r="70" spans="1:4" x14ac:dyDescent="0.2">
      <c r="A70" s="13">
        <v>3563</v>
      </c>
      <c r="B70" s="5" t="s">
        <v>68</v>
      </c>
      <c r="C70" s="30">
        <v>0</v>
      </c>
      <c r="D70" s="36" t="s">
        <v>116</v>
      </c>
    </row>
    <row r="71" spans="1:4" x14ac:dyDescent="0.2">
      <c r="A71" s="13">
        <v>10387</v>
      </c>
      <c r="B71" s="5" t="s">
        <v>69</v>
      </c>
      <c r="C71" s="30">
        <v>0</v>
      </c>
      <c r="D71" s="36" t="s">
        <v>116</v>
      </c>
    </row>
    <row r="72" spans="1:4" x14ac:dyDescent="0.2">
      <c r="A72" s="13">
        <v>3568</v>
      </c>
      <c r="B72" s="5" t="s">
        <v>109</v>
      </c>
      <c r="C72" s="30">
        <v>0</v>
      </c>
      <c r="D72" s="36" t="s">
        <v>116</v>
      </c>
    </row>
    <row r="73" spans="1:4" x14ac:dyDescent="0.2">
      <c r="A73" s="13">
        <v>6662</v>
      </c>
      <c r="B73" s="5" t="s">
        <v>70</v>
      </c>
      <c r="C73" s="30">
        <v>0</v>
      </c>
      <c r="D73" s="36" t="s">
        <v>116</v>
      </c>
    </row>
    <row r="74" spans="1:4" x14ac:dyDescent="0.2">
      <c r="A74" s="13">
        <v>3570</v>
      </c>
      <c r="B74" s="5" t="s">
        <v>71</v>
      </c>
      <c r="C74" s="30">
        <f>B$6</f>
        <v>10638</v>
      </c>
      <c r="D74" s="36" t="s">
        <v>115</v>
      </c>
    </row>
    <row r="75" spans="1:4" x14ac:dyDescent="0.2">
      <c r="A75" s="13">
        <v>3573</v>
      </c>
      <c r="B75" s="5" t="s">
        <v>72</v>
      </c>
      <c r="C75" s="30">
        <v>0</v>
      </c>
      <c r="D75" s="36" t="s">
        <v>116</v>
      </c>
    </row>
    <row r="76" spans="1:4" x14ac:dyDescent="0.2">
      <c r="A76" s="13">
        <v>10633</v>
      </c>
      <c r="B76" s="5" t="s">
        <v>73</v>
      </c>
      <c r="C76" s="30">
        <v>0</v>
      </c>
      <c r="D76" s="36" t="s">
        <v>116</v>
      </c>
    </row>
    <row r="77" spans="1:4" x14ac:dyDescent="0.2">
      <c r="A77" s="13">
        <v>3574</v>
      </c>
      <c r="B77" s="5" t="s">
        <v>74</v>
      </c>
      <c r="C77" s="30">
        <f>B$6</f>
        <v>10638</v>
      </c>
      <c r="D77" s="36" t="s">
        <v>115</v>
      </c>
    </row>
    <row r="78" spans="1:4" x14ac:dyDescent="0.2">
      <c r="A78" s="13">
        <v>3580</v>
      </c>
      <c r="B78" s="5" t="s">
        <v>75</v>
      </c>
      <c r="C78" s="30">
        <f>B$6</f>
        <v>10638</v>
      </c>
      <c r="D78" s="36" t="s">
        <v>115</v>
      </c>
    </row>
    <row r="79" spans="1:4" x14ac:dyDescent="0.2">
      <c r="A79" s="13">
        <v>3582</v>
      </c>
      <c r="B79" s="5" t="s">
        <v>76</v>
      </c>
      <c r="C79" s="30">
        <f>B$6</f>
        <v>10638</v>
      </c>
      <c r="D79" s="36" t="s">
        <v>115</v>
      </c>
    </row>
    <row r="80" spans="1:4" x14ac:dyDescent="0.2">
      <c r="A80" s="13">
        <v>3583</v>
      </c>
      <c r="B80" s="5" t="s">
        <v>27</v>
      </c>
      <c r="C80" s="30">
        <v>0</v>
      </c>
      <c r="D80" s="36" t="s">
        <v>116</v>
      </c>
    </row>
    <row r="81" spans="1:4" x14ac:dyDescent="0.2">
      <c r="A81" s="13">
        <v>11145</v>
      </c>
      <c r="B81" s="5" t="s">
        <v>77</v>
      </c>
      <c r="C81" s="30">
        <v>0</v>
      </c>
      <c r="D81" s="36" t="s">
        <v>116</v>
      </c>
    </row>
    <row r="82" spans="1:4" x14ac:dyDescent="0.2">
      <c r="A82" s="13">
        <v>3590</v>
      </c>
      <c r="B82" s="5" t="s">
        <v>3</v>
      </c>
      <c r="C82" s="30">
        <f>B$6</f>
        <v>10638</v>
      </c>
      <c r="D82" s="36" t="s">
        <v>115</v>
      </c>
    </row>
    <row r="83" spans="1:4" x14ac:dyDescent="0.2">
      <c r="A83" s="13">
        <v>9797</v>
      </c>
      <c r="B83" s="5" t="s">
        <v>78</v>
      </c>
      <c r="C83" s="30">
        <v>0</v>
      </c>
      <c r="D83" s="36" t="s">
        <v>116</v>
      </c>
    </row>
    <row r="84" spans="1:4" x14ac:dyDescent="0.2">
      <c r="A84" s="13">
        <v>3593</v>
      </c>
      <c r="B84" s="5" t="s">
        <v>79</v>
      </c>
      <c r="C84" s="30">
        <v>0</v>
      </c>
      <c r="D84" s="36" t="s">
        <v>116</v>
      </c>
    </row>
    <row r="85" spans="1:4" x14ac:dyDescent="0.2">
      <c r="A85" s="13">
        <v>3558</v>
      </c>
      <c r="B85" s="5" t="s">
        <v>80</v>
      </c>
      <c r="C85" s="30">
        <f>B$6</f>
        <v>10638</v>
      </c>
      <c r="D85" s="36" t="s">
        <v>115</v>
      </c>
    </row>
    <row r="86" spans="1:4" x14ac:dyDescent="0.2">
      <c r="A86" s="13">
        <v>309</v>
      </c>
      <c r="B86" s="5" t="s">
        <v>121</v>
      </c>
      <c r="C86" s="30">
        <f>B$6</f>
        <v>10638</v>
      </c>
      <c r="D86" s="36" t="s">
        <v>115</v>
      </c>
    </row>
    <row r="87" spans="1:4" x14ac:dyDescent="0.2">
      <c r="A87" s="13">
        <v>23154</v>
      </c>
      <c r="B87" s="5" t="s">
        <v>81</v>
      </c>
      <c r="C87" s="30">
        <f>B$6</f>
        <v>10638</v>
      </c>
      <c r="D87" s="36" t="s">
        <v>115</v>
      </c>
    </row>
    <row r="88" spans="1:4" x14ac:dyDescent="0.2">
      <c r="A88" s="13">
        <v>307</v>
      </c>
      <c r="B88" s="5" t="s">
        <v>82</v>
      </c>
      <c r="C88" s="30">
        <f>B$6</f>
        <v>10638</v>
      </c>
      <c r="D88" s="36" t="s">
        <v>115</v>
      </c>
    </row>
    <row r="89" spans="1:4" x14ac:dyDescent="0.2">
      <c r="A89" s="13">
        <v>3596</v>
      </c>
      <c r="B89" s="5" t="s">
        <v>83</v>
      </c>
      <c r="C89" s="30">
        <v>0</v>
      </c>
      <c r="D89" s="36" t="s">
        <v>116</v>
      </c>
    </row>
    <row r="90" spans="1:4" x14ac:dyDescent="0.2">
      <c r="A90" s="13">
        <v>23413</v>
      </c>
      <c r="B90" s="5" t="s">
        <v>84</v>
      </c>
      <c r="C90" s="30">
        <f>B$6</f>
        <v>10638</v>
      </c>
      <c r="D90" s="36" t="s">
        <v>115</v>
      </c>
    </row>
    <row r="91" spans="1:4" x14ac:dyDescent="0.2">
      <c r="A91" s="13">
        <v>3600</v>
      </c>
      <c r="B91" s="5" t="s">
        <v>85</v>
      </c>
      <c r="C91" s="30">
        <v>0</v>
      </c>
      <c r="D91" s="36" t="s">
        <v>116</v>
      </c>
    </row>
    <row r="92" spans="1:4" x14ac:dyDescent="0.2">
      <c r="A92" s="13">
        <v>3601</v>
      </c>
      <c r="B92" s="5" t="s">
        <v>86</v>
      </c>
      <c r="C92" s="30">
        <f>B$6</f>
        <v>10638</v>
      </c>
      <c r="D92" s="36" t="s">
        <v>115</v>
      </c>
    </row>
    <row r="93" spans="1:4" x14ac:dyDescent="0.2">
      <c r="A93" s="13">
        <v>3603</v>
      </c>
      <c r="B93" s="7" t="s">
        <v>110</v>
      </c>
      <c r="C93" s="30">
        <v>0</v>
      </c>
      <c r="D93" s="36" t="s">
        <v>116</v>
      </c>
    </row>
    <row r="94" spans="1:4" x14ac:dyDescent="0.2">
      <c r="A94" s="13">
        <v>9163</v>
      </c>
      <c r="B94" s="5" t="s">
        <v>87</v>
      </c>
      <c r="C94" s="30">
        <f>B$6</f>
        <v>10638</v>
      </c>
      <c r="D94" s="36" t="s">
        <v>115</v>
      </c>
    </row>
    <row r="95" spans="1:4" x14ac:dyDescent="0.2">
      <c r="A95" s="13">
        <v>3609</v>
      </c>
      <c r="B95" s="5" t="s">
        <v>88</v>
      </c>
      <c r="C95" s="30">
        <v>0</v>
      </c>
      <c r="D95" s="36" t="s">
        <v>116</v>
      </c>
    </row>
    <row r="96" spans="1:4" x14ac:dyDescent="0.2">
      <c r="A96" s="13">
        <v>3608</v>
      </c>
      <c r="B96" s="5" t="s">
        <v>89</v>
      </c>
      <c r="C96" s="30">
        <f>B$6</f>
        <v>10638</v>
      </c>
      <c r="D96" s="36" t="s">
        <v>115</v>
      </c>
    </row>
    <row r="97" spans="1:4" x14ac:dyDescent="0.2">
      <c r="A97" s="13">
        <v>3611</v>
      </c>
      <c r="B97" s="5" t="s">
        <v>111</v>
      </c>
      <c r="C97" s="30">
        <f>B$6</f>
        <v>10638</v>
      </c>
      <c r="D97" s="36" t="s">
        <v>115</v>
      </c>
    </row>
    <row r="98" spans="1:4" x14ac:dyDescent="0.2">
      <c r="A98" s="13">
        <v>31034</v>
      </c>
      <c r="B98" s="5" t="s">
        <v>4</v>
      </c>
      <c r="C98" s="30">
        <f>B$6</f>
        <v>10638</v>
      </c>
      <c r="D98" s="36" t="s">
        <v>115</v>
      </c>
    </row>
    <row r="99" spans="1:4" x14ac:dyDescent="0.2">
      <c r="A99" s="13">
        <v>3614</v>
      </c>
      <c r="B99" s="5" t="s">
        <v>5</v>
      </c>
      <c r="C99" s="30">
        <v>0</v>
      </c>
      <c r="D99" s="36" t="s">
        <v>116</v>
      </c>
    </row>
    <row r="100" spans="1:4" x14ac:dyDescent="0.2">
      <c r="A100" s="13">
        <v>3626</v>
      </c>
      <c r="B100" s="5" t="s">
        <v>6</v>
      </c>
      <c r="C100" s="30">
        <f>B$6</f>
        <v>10638</v>
      </c>
      <c r="D100" s="36" t="s">
        <v>115</v>
      </c>
    </row>
    <row r="101" spans="1:4" x14ac:dyDescent="0.2">
      <c r="A101" s="13">
        <v>3628</v>
      </c>
      <c r="B101" s="5" t="s">
        <v>90</v>
      </c>
      <c r="C101" s="30">
        <v>0</v>
      </c>
      <c r="D101" s="36" t="s">
        <v>116</v>
      </c>
    </row>
    <row r="102" spans="1:4" x14ac:dyDescent="0.2">
      <c r="A102" s="13">
        <v>3627</v>
      </c>
      <c r="B102" s="5" t="s">
        <v>91</v>
      </c>
      <c r="C102" s="30">
        <v>0</v>
      </c>
      <c r="D102" s="36" t="s">
        <v>116</v>
      </c>
    </row>
    <row r="103" spans="1:4" x14ac:dyDescent="0.2">
      <c r="A103" s="13">
        <v>3643</v>
      </c>
      <c r="B103" s="5" t="s">
        <v>92</v>
      </c>
      <c r="C103" s="30">
        <v>0</v>
      </c>
      <c r="D103" s="36" t="s">
        <v>116</v>
      </c>
    </row>
    <row r="104" spans="1:4" x14ac:dyDescent="0.2">
      <c r="A104" s="13">
        <v>3572</v>
      </c>
      <c r="B104" s="5" t="s">
        <v>7</v>
      </c>
      <c r="C104" s="30">
        <f>B$6</f>
        <v>10638</v>
      </c>
      <c r="D104" s="36" t="s">
        <v>115</v>
      </c>
    </row>
    <row r="105" spans="1:4" x14ac:dyDescent="0.2">
      <c r="A105" s="13">
        <v>3648</v>
      </c>
      <c r="B105" s="5" t="s">
        <v>8</v>
      </c>
      <c r="C105" s="30">
        <v>0</v>
      </c>
      <c r="D105" s="36" t="s">
        <v>116</v>
      </c>
    </row>
    <row r="106" spans="1:4" x14ac:dyDescent="0.2">
      <c r="A106" s="13">
        <v>10060</v>
      </c>
      <c r="B106" s="5" t="s">
        <v>9</v>
      </c>
      <c r="C106" s="30">
        <v>0</v>
      </c>
      <c r="D106" s="36" t="s">
        <v>116</v>
      </c>
    </row>
    <row r="107" spans="1:4" x14ac:dyDescent="0.2">
      <c r="A107" s="13">
        <v>3662</v>
      </c>
      <c r="B107" s="5" t="s">
        <v>10</v>
      </c>
      <c r="C107" s="30">
        <f>B$6</f>
        <v>10638</v>
      </c>
      <c r="D107" s="36" t="s">
        <v>115</v>
      </c>
    </row>
    <row r="108" spans="1:4" x14ac:dyDescent="0.2">
      <c r="A108" s="13">
        <v>3664</v>
      </c>
      <c r="B108" s="7" t="s">
        <v>11</v>
      </c>
      <c r="C108" s="30">
        <v>0</v>
      </c>
      <c r="D108" s="36" t="s">
        <v>116</v>
      </c>
    </row>
    <row r="109" spans="1:4" x14ac:dyDescent="0.2">
      <c r="A109" s="13">
        <v>9549</v>
      </c>
      <c r="B109" s="7" t="s">
        <v>112</v>
      </c>
      <c r="C109" s="30">
        <v>0</v>
      </c>
      <c r="D109" s="36" t="s">
        <v>116</v>
      </c>
    </row>
    <row r="110" spans="1:4" x14ac:dyDescent="0.2">
      <c r="A110" s="13">
        <v>3668</v>
      </c>
      <c r="B110" s="5" t="s">
        <v>93</v>
      </c>
      <c r="C110" s="30">
        <v>0</v>
      </c>
      <c r="D110" s="36" t="s">
        <v>116</v>
      </c>
    </row>
    <row r="111" spans="1:4" ht="15" thickBot="1" x14ac:dyDescent="0.25">
      <c r="A111" s="31" t="s">
        <v>94</v>
      </c>
      <c r="B111" s="32"/>
      <c r="C111" s="33"/>
      <c r="D111" s="34"/>
    </row>
    <row r="112" spans="1:4" x14ac:dyDescent="0.2">
      <c r="A112" s="13">
        <v>36273</v>
      </c>
      <c r="B112" s="5" t="s">
        <v>95</v>
      </c>
      <c r="C112" s="30">
        <v>0</v>
      </c>
      <c r="D112" s="36" t="s">
        <v>116</v>
      </c>
    </row>
    <row r="113" spans="1:4" x14ac:dyDescent="0.2">
      <c r="A113" s="13">
        <v>23582</v>
      </c>
      <c r="B113" s="5" t="s">
        <v>96</v>
      </c>
      <c r="C113" s="30">
        <v>0</v>
      </c>
      <c r="D113" s="36" t="s">
        <v>116</v>
      </c>
    </row>
    <row r="114" spans="1:4" x14ac:dyDescent="0.2">
      <c r="A114" s="13">
        <v>23485</v>
      </c>
      <c r="B114" s="5" t="s">
        <v>97</v>
      </c>
      <c r="C114" s="30">
        <f>B$6</f>
        <v>10638</v>
      </c>
      <c r="D114" s="36" t="s">
        <v>115</v>
      </c>
    </row>
    <row r="115" spans="1:4" ht="15" thickBot="1" x14ac:dyDescent="0.25">
      <c r="A115" s="31" t="s">
        <v>21</v>
      </c>
      <c r="B115" s="32"/>
      <c r="C115" s="33"/>
      <c r="D115" s="34"/>
    </row>
    <row r="116" spans="1:4" x14ac:dyDescent="0.2">
      <c r="A116" s="13">
        <v>3634</v>
      </c>
      <c r="B116" s="5" t="s">
        <v>22</v>
      </c>
      <c r="C116" s="30">
        <v>0</v>
      </c>
      <c r="D116" s="36" t="s">
        <v>116</v>
      </c>
    </row>
    <row r="117" spans="1:4" x14ac:dyDescent="0.2">
      <c r="A117" s="18"/>
      <c r="B117" s="17" t="s">
        <v>113</v>
      </c>
      <c r="C117" s="35">
        <f>SUM(C10:C116)</f>
        <v>499986</v>
      </c>
      <c r="D117" s="23"/>
    </row>
    <row r="118" spans="1:4" x14ac:dyDescent="0.2">
      <c r="A118" s="12"/>
      <c r="B118" s="5"/>
      <c r="C118" s="22"/>
      <c r="D118" s="22"/>
    </row>
    <row r="119" spans="1:4" x14ac:dyDescent="0.2">
      <c r="A119" s="6"/>
      <c r="B119" s="7"/>
    </row>
    <row r="120" spans="1:4" x14ac:dyDescent="0.2">
      <c r="A120" s="19"/>
      <c r="B120" s="19"/>
    </row>
    <row r="121" spans="1:4" x14ac:dyDescent="0.2">
      <c r="A121" s="19"/>
      <c r="B121" s="19"/>
    </row>
    <row r="122" spans="1:4" x14ac:dyDescent="0.2">
      <c r="A122" s="8"/>
      <c r="B122" s="7"/>
    </row>
    <row r="123" spans="1:4" x14ac:dyDescent="0.2">
      <c r="A123" s="8"/>
      <c r="B123" s="5"/>
    </row>
    <row r="124" spans="1:4" x14ac:dyDescent="0.2">
      <c r="A124" s="6"/>
      <c r="B124" s="7"/>
    </row>
    <row r="125" spans="1:4" x14ac:dyDescent="0.2">
      <c r="A125" s="6"/>
      <c r="B125" s="7"/>
    </row>
    <row r="126" spans="1:4" x14ac:dyDescent="0.2">
      <c r="A126" s="9"/>
      <c r="B126" s="5"/>
    </row>
    <row r="127" spans="1:4" x14ac:dyDescent="0.2">
      <c r="A127" s="4"/>
      <c r="B127" s="5"/>
    </row>
    <row r="128" spans="1:4" x14ac:dyDescent="0.2">
      <c r="A128" s="4"/>
      <c r="B128" s="5"/>
    </row>
    <row r="129" spans="1:2" x14ac:dyDescent="0.2">
      <c r="A129" s="4"/>
      <c r="B129" s="5"/>
    </row>
    <row r="130" spans="1:2" x14ac:dyDescent="0.2">
      <c r="A130" s="4"/>
      <c r="B130" s="5"/>
    </row>
    <row r="131" spans="1:2" x14ac:dyDescent="0.2">
      <c r="A131" s="4"/>
      <c r="B131" s="5"/>
    </row>
    <row r="132" spans="1:2" x14ac:dyDescent="0.2">
      <c r="A132" s="4"/>
      <c r="B132" s="5"/>
    </row>
    <row r="133" spans="1:2" x14ac:dyDescent="0.2">
      <c r="A133" s="4"/>
      <c r="B133" s="5"/>
    </row>
    <row r="134" spans="1:2" x14ac:dyDescent="0.2">
      <c r="A134" s="4"/>
      <c r="B134" s="5"/>
    </row>
    <row r="135" spans="1:2" x14ac:dyDescent="0.2">
      <c r="A135" s="4"/>
      <c r="B135" s="5"/>
    </row>
    <row r="136" spans="1:2" x14ac:dyDescent="0.2">
      <c r="A136" s="4"/>
      <c r="B136" s="5"/>
    </row>
    <row r="137" spans="1:2" x14ac:dyDescent="0.2">
      <c r="A137" s="4"/>
      <c r="B137" s="5"/>
    </row>
    <row r="138" spans="1:2" x14ac:dyDescent="0.2">
      <c r="A138" s="4"/>
      <c r="B138" s="5"/>
    </row>
    <row r="139" spans="1:2" x14ac:dyDescent="0.2">
      <c r="A139" s="4"/>
      <c r="B139" s="5"/>
    </row>
    <row r="140" spans="1:2" x14ac:dyDescent="0.2">
      <c r="A140" s="4"/>
      <c r="B140" s="5"/>
    </row>
    <row r="141" spans="1:2" x14ac:dyDescent="0.2">
      <c r="A141" s="4"/>
      <c r="B141" s="5"/>
    </row>
    <row r="142" spans="1:2" x14ac:dyDescent="0.2">
      <c r="A142" s="4"/>
      <c r="B142" s="5"/>
    </row>
    <row r="143" spans="1:2" x14ac:dyDescent="0.2">
      <c r="A143" s="4"/>
      <c r="B143" s="5"/>
    </row>
    <row r="144" spans="1:2" x14ac:dyDescent="0.2">
      <c r="A144" s="4"/>
      <c r="B144" s="5"/>
    </row>
    <row r="145" spans="1:2" x14ac:dyDescent="0.2">
      <c r="A145" s="4"/>
      <c r="B145" s="5"/>
    </row>
    <row r="146" spans="1:2" x14ac:dyDescent="0.2">
      <c r="A146" s="4"/>
      <c r="B146" s="5"/>
    </row>
    <row r="147" spans="1:2" x14ac:dyDescent="0.2">
      <c r="A147" s="4"/>
      <c r="B147" s="5"/>
    </row>
    <row r="148" spans="1:2" x14ac:dyDescent="0.2">
      <c r="A148" s="4"/>
      <c r="B148" s="5"/>
    </row>
    <row r="149" spans="1:2" x14ac:dyDescent="0.2">
      <c r="A149" s="4"/>
      <c r="B149" s="5"/>
    </row>
    <row r="150" spans="1:2" x14ac:dyDescent="0.2">
      <c r="A150" s="4"/>
      <c r="B150" s="5"/>
    </row>
    <row r="151" spans="1:2" x14ac:dyDescent="0.2">
      <c r="A151" s="4"/>
      <c r="B151" s="5"/>
    </row>
    <row r="152" spans="1:2" x14ac:dyDescent="0.2">
      <c r="A152" s="4"/>
      <c r="B152" s="5"/>
    </row>
    <row r="153" spans="1:2" x14ac:dyDescent="0.2">
      <c r="A153" s="4"/>
      <c r="B153" s="5"/>
    </row>
    <row r="154" spans="1:2" x14ac:dyDescent="0.2">
      <c r="A154" s="4"/>
      <c r="B154" s="5"/>
    </row>
    <row r="155" spans="1:2" x14ac:dyDescent="0.2">
      <c r="A155" s="4"/>
      <c r="B155" s="5"/>
    </row>
    <row r="156" spans="1:2" x14ac:dyDescent="0.2">
      <c r="A156" s="4"/>
      <c r="B156" s="5"/>
    </row>
    <row r="157" spans="1:2" x14ac:dyDescent="0.2">
      <c r="A157" s="4"/>
      <c r="B157" s="5"/>
    </row>
    <row r="158" spans="1:2" x14ac:dyDescent="0.2">
      <c r="A158" s="4"/>
      <c r="B158" s="5"/>
    </row>
    <row r="159" spans="1:2" x14ac:dyDescent="0.2">
      <c r="A159" s="4"/>
      <c r="B159" s="5"/>
    </row>
    <row r="160" spans="1:2" x14ac:dyDescent="0.2">
      <c r="A160" s="4"/>
      <c r="B160" s="5"/>
    </row>
    <row r="161" spans="1:2" x14ac:dyDescent="0.2">
      <c r="A161" s="4"/>
      <c r="B161" s="5"/>
    </row>
    <row r="162" spans="1:2" x14ac:dyDescent="0.2">
      <c r="A162" s="4"/>
      <c r="B162" s="5"/>
    </row>
  </sheetData>
  <mergeCells count="1">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Rule</vt:lpstr>
      <vt:lpstr>Calculation</vt:lpstr>
    </vt:vector>
  </TitlesOfParts>
  <Company>THECB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Joella</dc:creator>
  <cp:lastModifiedBy>SpearsSH</cp:lastModifiedBy>
  <dcterms:created xsi:type="dcterms:W3CDTF">2016-05-09T19:06:01Z</dcterms:created>
  <dcterms:modified xsi:type="dcterms:W3CDTF">2018-05-14T17:03:31Z</dcterms:modified>
</cp:coreProperties>
</file>